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ic\Desktop\DGY Q4 Flight Incentive\"/>
    </mc:Choice>
  </mc:AlternateContent>
  <bookViews>
    <workbookView xWindow="0" yWindow="0" windowWidth="28800" windowHeight="12300" firstSheet="6" activeTab="12"/>
  </bookViews>
  <sheets>
    <sheet name="Master" sheetId="2" r:id="rId1"/>
    <sheet name="formula" sheetId="7" r:id="rId2"/>
    <sheet name="update 10.25" sheetId="1" r:id="rId3"/>
    <sheet name="Update 11.3" sheetId="4" r:id="rId4"/>
    <sheet name="Update 11.8" sheetId="5" r:id="rId5"/>
    <sheet name="Update 11.15" sheetId="6" r:id="rId6"/>
    <sheet name="Update 11.22" sheetId="9" r:id="rId7"/>
    <sheet name="Update 11.29" sheetId="10" r:id="rId8"/>
    <sheet name="Update 12.6" sheetId="11" r:id="rId9"/>
    <sheet name="Update 12.13" sheetId="12" r:id="rId10"/>
    <sheet name="Update 12.20" sheetId="13" r:id="rId11"/>
    <sheet name="Update 12.27" sheetId="14" r:id="rId12"/>
    <sheet name="1.3 FINAL" sheetId="15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6" i="15" l="1"/>
  <c r="N35" i="15"/>
  <c r="N34" i="15"/>
  <c r="N33" i="15"/>
  <c r="N32" i="15"/>
  <c r="N31" i="15"/>
  <c r="N30" i="15"/>
  <c r="N29" i="15"/>
  <c r="N28" i="15"/>
  <c r="N27" i="15"/>
  <c r="N26" i="15"/>
  <c r="N25" i="15"/>
  <c r="N24" i="15"/>
  <c r="N23" i="15"/>
  <c r="N22" i="15"/>
  <c r="N21" i="15"/>
  <c r="N20" i="15"/>
  <c r="N19" i="15"/>
  <c r="N18" i="15"/>
  <c r="N17" i="15"/>
  <c r="N16" i="15"/>
  <c r="N15" i="15"/>
  <c r="N14" i="15"/>
  <c r="N13" i="15"/>
  <c r="N12" i="15"/>
  <c r="N11" i="15"/>
  <c r="N10" i="15"/>
  <c r="N9" i="15"/>
  <c r="N36" i="14" l="1"/>
  <c r="N35" i="14"/>
  <c r="N34" i="14"/>
  <c r="N33" i="14"/>
  <c r="N32" i="14"/>
  <c r="N31" i="14"/>
  <c r="N30" i="14"/>
  <c r="N29" i="14"/>
  <c r="N28" i="14"/>
  <c r="N27" i="14"/>
  <c r="N26" i="14"/>
  <c r="N25" i="14"/>
  <c r="N24" i="14"/>
  <c r="N23" i="14"/>
  <c r="N22" i="14"/>
  <c r="N21" i="14"/>
  <c r="N20" i="14"/>
  <c r="N19" i="14"/>
  <c r="N18" i="14"/>
  <c r="N17" i="14"/>
  <c r="N16" i="14"/>
  <c r="N15" i="14"/>
  <c r="N14" i="14"/>
  <c r="N13" i="14"/>
  <c r="N12" i="14"/>
  <c r="N11" i="14"/>
  <c r="N10" i="14"/>
  <c r="N9" i="14"/>
  <c r="N36" i="13" l="1"/>
  <c r="N35" i="13"/>
  <c r="N34" i="13"/>
  <c r="N33" i="13"/>
  <c r="N32" i="13"/>
  <c r="N31" i="13"/>
  <c r="N30" i="13"/>
  <c r="N29" i="13"/>
  <c r="N28" i="13"/>
  <c r="N27" i="13"/>
  <c r="N26" i="13"/>
  <c r="N25" i="13"/>
  <c r="N24" i="13"/>
  <c r="N23" i="13"/>
  <c r="N22" i="13"/>
  <c r="N21" i="13"/>
  <c r="N20" i="13"/>
  <c r="N19" i="13"/>
  <c r="N18" i="13"/>
  <c r="N17" i="13"/>
  <c r="N16" i="13"/>
  <c r="N15" i="13"/>
  <c r="N14" i="13"/>
  <c r="N13" i="13"/>
  <c r="N12" i="13"/>
  <c r="N11" i="13"/>
  <c r="N10" i="13"/>
  <c r="N9" i="13"/>
  <c r="N36" i="12" l="1"/>
  <c r="N35" i="12"/>
  <c r="N34" i="12"/>
  <c r="N33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36" i="11" l="1"/>
  <c r="N35" i="11"/>
  <c r="N34" i="11"/>
  <c r="N33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5" i="11"/>
  <c r="N14" i="11"/>
  <c r="N13" i="11"/>
  <c r="N12" i="11"/>
  <c r="N11" i="11"/>
  <c r="N10" i="11"/>
  <c r="N9" i="11"/>
  <c r="N36" i="10" l="1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36" i="9" l="1"/>
  <c r="N35" i="9"/>
  <c r="N34" i="9"/>
  <c r="N33" i="9"/>
  <c r="N32" i="9"/>
  <c r="N31" i="9"/>
  <c r="N30" i="9"/>
  <c r="N29" i="9"/>
  <c r="N28" i="9"/>
  <c r="N27" i="9"/>
  <c r="N26" i="9"/>
  <c r="N25" i="9"/>
  <c r="N24" i="9"/>
  <c r="N23" i="9"/>
  <c r="N22" i="9"/>
  <c r="N21" i="9"/>
  <c r="N20" i="9"/>
  <c r="N19" i="9"/>
  <c r="N18" i="9"/>
  <c r="N17" i="9"/>
  <c r="N16" i="9"/>
  <c r="N15" i="9"/>
  <c r="N14" i="9"/>
  <c r="N13" i="9"/>
  <c r="N12" i="9"/>
  <c r="N11" i="9"/>
  <c r="N10" i="9"/>
  <c r="N9" i="9"/>
  <c r="M10" i="7" l="1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9" i="7"/>
  <c r="K10" i="7"/>
  <c r="K11" i="7"/>
  <c r="K12" i="7"/>
  <c r="K13" i="7"/>
  <c r="K14" i="7"/>
  <c r="K15" i="7"/>
  <c r="N15" i="7" s="1"/>
  <c r="K16" i="7"/>
  <c r="K17" i="7"/>
  <c r="K18" i="7"/>
  <c r="K19" i="7"/>
  <c r="K20" i="7"/>
  <c r="K21" i="7"/>
  <c r="K22" i="7"/>
  <c r="K23" i="7"/>
  <c r="K24" i="7"/>
  <c r="K25" i="7"/>
  <c r="K26" i="7"/>
  <c r="K27" i="7"/>
  <c r="N27" i="7" s="1"/>
  <c r="K28" i="7"/>
  <c r="K29" i="7"/>
  <c r="K30" i="7"/>
  <c r="K31" i="7"/>
  <c r="K32" i="7"/>
  <c r="N32" i="7" s="1"/>
  <c r="K33" i="7"/>
  <c r="K34" i="7"/>
  <c r="K35" i="7"/>
  <c r="K36" i="7"/>
  <c r="K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9" i="7"/>
  <c r="C10" i="7"/>
  <c r="C11" i="7"/>
  <c r="C12" i="7"/>
  <c r="C13" i="7"/>
  <c r="C14" i="7"/>
  <c r="C15" i="7"/>
  <c r="C16" i="7"/>
  <c r="C17" i="7"/>
  <c r="C18" i="7"/>
  <c r="N18" i="7" s="1"/>
  <c r="C19" i="7"/>
  <c r="C20" i="7"/>
  <c r="C21" i="7"/>
  <c r="C22" i="7"/>
  <c r="C23" i="7"/>
  <c r="C24" i="7"/>
  <c r="C25" i="7"/>
  <c r="C26" i="7"/>
  <c r="C27" i="7"/>
  <c r="C28" i="7"/>
  <c r="C29" i="7"/>
  <c r="C30" i="7"/>
  <c r="N30" i="7" s="1"/>
  <c r="C31" i="7"/>
  <c r="C32" i="7"/>
  <c r="C33" i="7"/>
  <c r="C34" i="7"/>
  <c r="C35" i="7"/>
  <c r="C36" i="7"/>
  <c r="C9" i="7"/>
  <c r="N20" i="7"/>
  <c r="N36" i="7" l="1"/>
  <c r="N24" i="7"/>
  <c r="N12" i="7"/>
  <c r="N33" i="7"/>
  <c r="N19" i="7"/>
  <c r="N21" i="7"/>
  <c r="N28" i="7"/>
  <c r="N16" i="7"/>
  <c r="N14" i="7"/>
  <c r="N26" i="7"/>
  <c r="N31" i="7"/>
  <c r="N29" i="7"/>
  <c r="N17" i="7"/>
  <c r="N25" i="7"/>
  <c r="N13" i="7"/>
  <c r="N35" i="7"/>
  <c r="N23" i="7"/>
  <c r="N11" i="7"/>
  <c r="N34" i="7"/>
  <c r="N22" i="7"/>
  <c r="N10" i="7"/>
  <c r="N9" i="7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9" i="2"/>
  <c r="N36" i="5" l="1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36" i="4" l="1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36" i="1" l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</calcChain>
</file>

<file path=xl/sharedStrings.xml><?xml version="1.0" encoding="utf-8"?>
<sst xmlns="http://schemas.openxmlformats.org/spreadsheetml/2006/main" count="790" uniqueCount="78">
  <si>
    <t>OFF-PREMISE</t>
  </si>
  <si>
    <t>ON-PREMISE</t>
  </si>
  <si>
    <t>DEPLETIONS</t>
  </si>
  <si>
    <t>Flight Distro %</t>
  </si>
  <si>
    <t>Salesman Golf Score Total</t>
  </si>
  <si>
    <t>ISR</t>
  </si>
  <si>
    <t>Amt</t>
  </si>
  <si>
    <t>Rank</t>
  </si>
  <si>
    <t>%</t>
  </si>
  <si>
    <t>Volume Growth</t>
  </si>
  <si>
    <t>Growth %</t>
  </si>
  <si>
    <t>Average</t>
  </si>
  <si>
    <t>Volume is MTD</t>
  </si>
  <si>
    <t>Explanation of Scoring and Tie-Breakers:</t>
  </si>
  <si>
    <t>Scoring category criteria/definitions</t>
  </si>
  <si>
    <t xml:space="preserve">Features Flight </t>
  </si>
  <si>
    <t>Flight POD's</t>
  </si>
  <si>
    <t>Flight %</t>
  </si>
  <si>
    <t>Flight Volume 9.1-12.31 vs 2020</t>
  </si>
  <si>
    <t xml:space="preserve">Rank </t>
  </si>
  <si>
    <t>Flight POD's - General market must achieve 493 buying accounts for Flight as a brand in Independent accounts</t>
  </si>
  <si>
    <t>HOLR FLIGHT Q4 Incentive</t>
  </si>
  <si>
    <t>Flight distro % - General market must achieve 50% distribution for Flight as a brand  in OFF-Premise independent accounts</t>
  </si>
  <si>
    <t>Flight On-Premise Distribution- HOLR must achieve 20% distribution % in OnPremise accounts as a brand</t>
  </si>
  <si>
    <t>Flight Features - Flight package or draft features in On Premise  MAX 2 per account (pkg &amp; draft)</t>
  </si>
  <si>
    <t>Tiebreakers will be broken by largest volume % increase</t>
  </si>
  <si>
    <t>YOU MUST BE POSITIVE TO QUALIFY</t>
  </si>
  <si>
    <t>Flight volume- you will be ranked based on volume 9.1-12.31 vs 2020 includes both ON/OFF premise</t>
  </si>
  <si>
    <t>I NEED WRAPUP OF FEATURES BY 12-17</t>
  </si>
  <si>
    <t>600 AARON ALIFF</t>
  </si>
  <si>
    <t>601 BILL TUROSKY</t>
  </si>
  <si>
    <t>602 BOB PASSE</t>
  </si>
  <si>
    <t>603 CHARLES HANHAUSER</t>
  </si>
  <si>
    <t>604 DIANA BRICKEY</t>
  </si>
  <si>
    <t>606 LISA GARCIA</t>
  </si>
  <si>
    <t>607 JOHN IANNINI</t>
  </si>
  <si>
    <t>608 ROBERT HENRY</t>
  </si>
  <si>
    <t>610 DURAN JOHNSON</t>
  </si>
  <si>
    <t>611 JEFF WOOD</t>
  </si>
  <si>
    <t>612 BOB BASSETT</t>
  </si>
  <si>
    <t>613 JAMES ELLIOTT</t>
  </si>
  <si>
    <t>614 THOMAS LINDER</t>
  </si>
  <si>
    <t>616 MIKE KOHUTICH</t>
  </si>
  <si>
    <t>618 TIM MORRISON</t>
  </si>
  <si>
    <t>619 COREY BADDGER</t>
  </si>
  <si>
    <t>650 GREGG CLAY</t>
  </si>
  <si>
    <t>652 AARON KRAUS</t>
  </si>
  <si>
    <t>654 TONY DUSKEY</t>
  </si>
  <si>
    <t>655 ROBERT GRAY</t>
  </si>
  <si>
    <t>656 CARLO TESTA</t>
  </si>
  <si>
    <t>657 MATT THIRY</t>
  </si>
  <si>
    <t>658 BRAD DENHAM</t>
  </si>
  <si>
    <t>659 KEVIN JENKINS</t>
  </si>
  <si>
    <t>660 JAKE CORRELL</t>
  </si>
  <si>
    <t>661 WILL LANSINGER</t>
  </si>
  <si>
    <t>691 ROBIN DUNKLE</t>
  </si>
  <si>
    <t>692 PAUL FASICK</t>
  </si>
  <si>
    <t>Update 10.25</t>
  </si>
  <si>
    <t>Update 11.3</t>
  </si>
  <si>
    <t>INCLUDES PENDING ORDERS</t>
  </si>
  <si>
    <t>Update 11.8</t>
  </si>
  <si>
    <t>update 11.15</t>
  </si>
  <si>
    <t>Volume is 9/1 - 11/15 including pending orders</t>
  </si>
  <si>
    <t>update 11.22</t>
  </si>
  <si>
    <t>Volume is 9/1 - 11/22 including pending orders</t>
  </si>
  <si>
    <t>update 11.29</t>
  </si>
  <si>
    <t>Volume is 9/1 - 11/29 including pending orders</t>
  </si>
  <si>
    <t>update 12.6</t>
  </si>
  <si>
    <t>Volume is 9/1 - 12/6  including pending orders</t>
  </si>
  <si>
    <t>update 12.13</t>
  </si>
  <si>
    <t>Volume is 9/1 - 12/13  including pending orders</t>
  </si>
  <si>
    <t>Volume is 9/1 - 12/20  including pending orders</t>
  </si>
  <si>
    <t>update 12.20</t>
  </si>
  <si>
    <t>I NEED WRAPUP OF FEATURES BY 12-24</t>
  </si>
  <si>
    <t>update 12.27</t>
  </si>
  <si>
    <t>Volume is 9/1 - 12/27  including pending orders</t>
  </si>
  <si>
    <t>update 1.3 FINAL</t>
  </si>
  <si>
    <t>Volume is 9/1 - 12/31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</si>
</sst>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i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/>
    <xf numFmtId="0" fontId="2" fillId="0" borderId="1" xfId="0" applyFont="1" applyBorder="1"/>
    <xf numFmtId="10" fontId="2" fillId="0" borderId="0" xfId="0" applyNumberFormat="1" applyFont="1" applyAlignment="1">
      <alignment wrapText="1"/>
    </xf>
    <xf numFmtId="10" fontId="3" fillId="5" borderId="5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2" fillId="6" borderId="1" xfId="0" applyFont="1" applyFill="1" applyBorder="1"/>
    <xf numFmtId="0" fontId="4" fillId="7" borderId="1" xfId="0" applyFont="1" applyFill="1" applyBorder="1"/>
    <xf numFmtId="0" fontId="4" fillId="7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0" fontId="4" fillId="7" borderId="1" xfId="0" applyNumberFormat="1" applyFont="1" applyFill="1" applyBorder="1" applyAlignment="1">
      <alignment horizontal="center"/>
    </xf>
    <xf numFmtId="0" fontId="2" fillId="7" borderId="1" xfId="0" applyNumberFormat="1" applyFont="1" applyFill="1" applyBorder="1" applyAlignment="1">
      <alignment horizontal="center"/>
    </xf>
    <xf numFmtId="0" fontId="5" fillId="0" borderId="1" xfId="0" applyFont="1" applyBorder="1" applyProtection="1"/>
    <xf numFmtId="10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7" fillId="8" borderId="1" xfId="0" applyFont="1" applyFill="1" applyBorder="1" applyAlignment="1" applyProtection="1">
      <alignment horizontal="center"/>
    </xf>
    <xf numFmtId="10" fontId="7" fillId="8" borderId="1" xfId="0" applyNumberFormat="1" applyFont="1" applyFill="1" applyBorder="1" applyAlignment="1" applyProtection="1">
      <alignment horizontal="center"/>
    </xf>
    <xf numFmtId="0" fontId="6" fillId="8" borderId="1" xfId="0" applyFont="1" applyFill="1" applyBorder="1" applyAlignment="1">
      <alignment horizontal="center"/>
    </xf>
    <xf numFmtId="2" fontId="7" fillId="8" borderId="1" xfId="0" applyNumberFormat="1" applyFont="1" applyFill="1" applyBorder="1" applyAlignment="1" applyProtection="1">
      <alignment horizontal="center"/>
    </xf>
    <xf numFmtId="0" fontId="7" fillId="8" borderId="1" xfId="0" applyNumberFormat="1" applyFont="1" applyFill="1" applyBorder="1" applyAlignment="1" applyProtection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 applyProtection="1">
      <alignment horizontal="center"/>
    </xf>
    <xf numFmtId="10" fontId="7" fillId="0" borderId="1" xfId="0" applyNumberFormat="1" applyFont="1" applyBorder="1" applyAlignment="1" applyProtection="1">
      <alignment horizontal="center"/>
    </xf>
    <xf numFmtId="2" fontId="8" fillId="0" borderId="1" xfId="0" applyNumberFormat="1" applyFont="1" applyBorder="1" applyAlignment="1" applyProtection="1">
      <alignment horizontal="center"/>
    </xf>
    <xf numFmtId="0" fontId="7" fillId="0" borderId="1" xfId="0" applyNumberFormat="1" applyFont="1" applyBorder="1" applyAlignment="1" applyProtection="1">
      <alignment horizontal="center"/>
    </xf>
    <xf numFmtId="10" fontId="8" fillId="0" borderId="1" xfId="0" applyNumberFormat="1" applyFont="1" applyBorder="1" applyAlignment="1" applyProtection="1">
      <alignment horizontal="center"/>
    </xf>
    <xf numFmtId="0" fontId="5" fillId="0" borderId="1" xfId="0" applyFont="1" applyFill="1" applyBorder="1" applyProtection="1"/>
    <xf numFmtId="0" fontId="9" fillId="2" borderId="0" xfId="0" applyFont="1" applyFill="1"/>
    <xf numFmtId="0" fontId="9" fillId="0" borderId="0" xfId="0" applyFont="1"/>
    <xf numFmtId="0" fontId="3" fillId="0" borderId="0" xfId="0" applyFont="1"/>
    <xf numFmtId="0" fontId="11" fillId="0" borderId="0" xfId="0" applyFont="1"/>
    <xf numFmtId="0" fontId="3" fillId="2" borderId="0" xfId="0" applyFont="1" applyFill="1"/>
    <xf numFmtId="0" fontId="12" fillId="0" borderId="1" xfId="0" applyFont="1" applyBorder="1" applyProtection="1"/>
    <xf numFmtId="0" fontId="12" fillId="0" borderId="1" xfId="0" applyFont="1" applyBorder="1" applyAlignment="1" applyProtection="1">
      <alignment horizontal="center"/>
    </xf>
    <xf numFmtId="10" fontId="12" fillId="0" borderId="1" xfId="0" applyNumberFormat="1" applyFont="1" applyBorder="1" applyAlignment="1" applyProtection="1">
      <alignment horizontal="center"/>
    </xf>
    <xf numFmtId="2" fontId="9" fillId="0" borderId="1" xfId="0" applyNumberFormat="1" applyFont="1" applyBorder="1" applyAlignment="1" applyProtection="1">
      <alignment horizontal="center"/>
    </xf>
    <xf numFmtId="10" fontId="9" fillId="0" borderId="1" xfId="0" applyNumberFormat="1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3" fillId="0" borderId="1" xfId="0" applyFont="1" applyFill="1" applyBorder="1" applyAlignment="1">
      <alignment horizontal="center"/>
    </xf>
    <xf numFmtId="2" fontId="12" fillId="0" borderId="1" xfId="0" applyNumberFormat="1" applyFont="1" applyBorder="1" applyAlignment="1" applyProtection="1">
      <alignment horizontal="center"/>
    </xf>
    <xf numFmtId="0" fontId="12" fillId="0" borderId="1" xfId="0" applyNumberFormat="1" applyFont="1" applyBorder="1" applyAlignment="1" applyProtection="1">
      <alignment horizontal="center"/>
    </xf>
    <xf numFmtId="0" fontId="3" fillId="7" borderId="7" xfId="0" applyNumberFormat="1" applyFont="1" applyFill="1" applyBorder="1" applyAlignment="1">
      <alignment horizontal="center"/>
    </xf>
    <xf numFmtId="0" fontId="12" fillId="9" borderId="1" xfId="0" applyFont="1" applyFill="1" applyBorder="1" applyProtection="1"/>
    <xf numFmtId="0" fontId="12" fillId="9" borderId="1" xfId="0" applyFont="1" applyFill="1" applyBorder="1" applyAlignment="1" applyProtection="1">
      <alignment horizontal="center"/>
    </xf>
    <xf numFmtId="10" fontId="12" fillId="9" borderId="1" xfId="0" applyNumberFormat="1" applyFont="1" applyFill="1" applyBorder="1" applyAlignment="1" applyProtection="1">
      <alignment horizontal="center"/>
    </xf>
    <xf numFmtId="0" fontId="3" fillId="9" borderId="1" xfId="0" applyFont="1" applyFill="1" applyBorder="1" applyAlignment="1">
      <alignment horizontal="center"/>
    </xf>
    <xf numFmtId="2" fontId="12" fillId="9" borderId="1" xfId="0" applyNumberFormat="1" applyFont="1" applyFill="1" applyBorder="1" applyAlignment="1" applyProtection="1">
      <alignment horizontal="center"/>
    </xf>
    <xf numFmtId="0" fontId="12" fillId="9" borderId="1" xfId="0" applyNumberFormat="1" applyFont="1" applyFill="1" applyBorder="1" applyAlignment="1" applyProtection="1">
      <alignment horizontal="center"/>
    </xf>
    <xf numFmtId="2" fontId="9" fillId="9" borderId="1" xfId="0" applyNumberFormat="1" applyFont="1" applyFill="1" applyBorder="1" applyAlignment="1" applyProtection="1">
      <alignment horizontal="center"/>
    </xf>
    <xf numFmtId="10" fontId="9" fillId="9" borderId="1" xfId="0" applyNumberFormat="1" applyFont="1" applyFill="1" applyBorder="1" applyAlignment="1" applyProtection="1">
      <alignment horizontal="center"/>
    </xf>
    <xf numFmtId="0" fontId="3" fillId="7" borderId="1" xfId="0" applyNumberFormat="1" applyFont="1" applyFill="1" applyBorder="1" applyAlignment="1">
      <alignment horizontal="center"/>
    </xf>
    <xf numFmtId="0" fontId="7" fillId="0" borderId="1" xfId="0" applyFont="1" applyBorder="1" applyProtection="1"/>
    <xf numFmtId="2" fontId="7" fillId="0" borderId="1" xfId="0" applyNumberFormat="1" applyFont="1" applyBorder="1" applyAlignment="1" applyProtection="1">
      <alignment horizontal="center"/>
    </xf>
    <xf numFmtId="0" fontId="6" fillId="7" borderId="1" xfId="0" applyNumberFormat="1" applyFont="1" applyFill="1" applyBorder="1" applyAlignment="1">
      <alignment horizontal="center"/>
    </xf>
    <xf numFmtId="0" fontId="8" fillId="0" borderId="1" xfId="0" applyFont="1" applyBorder="1" applyAlignment="1" applyProtection="1">
      <alignment horizontal="center"/>
    </xf>
    <xf numFmtId="0" fontId="7" fillId="8" borderId="1" xfId="0" applyFont="1" applyFill="1" applyBorder="1" applyProtection="1"/>
    <xf numFmtId="0" fontId="13" fillId="7" borderId="1" xfId="0" applyNumberFormat="1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10" fontId="13" fillId="7" borderId="1" xfId="0" applyNumberFormat="1" applyFont="1" applyFill="1" applyBorder="1" applyAlignment="1">
      <alignment horizontal="center"/>
    </xf>
    <xf numFmtId="0" fontId="13" fillId="7" borderId="1" xfId="0" applyFont="1" applyFill="1" applyBorder="1"/>
    <xf numFmtId="0" fontId="5" fillId="0" borderId="0" xfId="0" applyFont="1" applyProtection="1"/>
    <xf numFmtId="0" fontId="5" fillId="0" borderId="0" xfId="0" applyFont="1" applyAlignment="1" applyProtection="1">
      <alignment horizontal="center"/>
    </xf>
    <xf numFmtId="10" fontId="5" fillId="0" borderId="0" xfId="0" applyNumberFormat="1" applyFont="1" applyAlignment="1" applyProtection="1">
      <alignment horizontal="center"/>
    </xf>
    <xf numFmtId="10" fontId="14" fillId="0" borderId="0" xfId="0" applyNumberFormat="1" applyFont="1" applyAlignment="1" applyProtection="1">
      <alignment horizontal="center"/>
    </xf>
    <xf numFmtId="0" fontId="14" fillId="0" borderId="0" xfId="0" applyNumberFormat="1" applyFont="1" applyAlignment="1" applyProtection="1">
      <alignment horizontal="center"/>
    </xf>
    <xf numFmtId="10" fontId="15" fillId="0" borderId="0" xfId="0" applyNumberFormat="1" applyFont="1" applyAlignment="1" applyProtection="1">
      <alignment horizontal="center"/>
    </xf>
    <xf numFmtId="2" fontId="14" fillId="0" borderId="0" xfId="0" applyNumberFormat="1" applyFont="1" applyAlignment="1" applyProtection="1">
      <alignment horizontal="center"/>
    </xf>
    <xf numFmtId="0" fontId="14" fillId="0" borderId="0" xfId="0" applyFont="1" applyAlignment="1" applyProtection="1">
      <alignment horizontal="center"/>
    </xf>
    <xf numFmtId="2" fontId="15" fillId="0" borderId="0" xfId="0" applyNumberFormat="1" applyFont="1" applyAlignment="1" applyProtection="1">
      <alignment horizontal="center"/>
    </xf>
    <xf numFmtId="2" fontId="15" fillId="0" borderId="1" xfId="0" applyNumberFormat="1" applyFont="1" applyBorder="1" applyAlignment="1" applyProtection="1">
      <alignment horizontal="center"/>
    </xf>
    <xf numFmtId="10" fontId="15" fillId="0" borderId="1" xfId="0" applyNumberFormat="1" applyFont="1" applyBorder="1" applyAlignment="1" applyProtection="1">
      <alignment horizontal="center"/>
    </xf>
    <xf numFmtId="0" fontId="3" fillId="10" borderId="1" xfId="0" applyFont="1" applyFill="1" applyBorder="1" applyAlignment="1">
      <alignment horizontal="center"/>
    </xf>
    <xf numFmtId="0" fontId="12" fillId="10" borderId="1" xfId="0" applyFont="1" applyFill="1" applyBorder="1" applyProtection="1"/>
    <xf numFmtId="0" fontId="12" fillId="10" borderId="1" xfId="0" applyFont="1" applyFill="1" applyBorder="1" applyAlignment="1" applyProtection="1">
      <alignment horizontal="center"/>
    </xf>
    <xf numFmtId="10" fontId="12" fillId="10" borderId="1" xfId="0" applyNumberFormat="1" applyFont="1" applyFill="1" applyBorder="1" applyAlignment="1" applyProtection="1">
      <alignment horizontal="center"/>
    </xf>
    <xf numFmtId="10" fontId="16" fillId="10" borderId="1" xfId="0" applyNumberFormat="1" applyFont="1" applyFill="1" applyBorder="1" applyAlignment="1" applyProtection="1">
      <alignment horizontal="center"/>
    </xf>
    <xf numFmtId="0" fontId="16" fillId="10" borderId="1" xfId="0" applyNumberFormat="1" applyFont="1" applyFill="1" applyBorder="1" applyAlignment="1" applyProtection="1">
      <alignment horizontal="center"/>
    </xf>
    <xf numFmtId="2" fontId="16" fillId="10" borderId="1" xfId="0" applyNumberFormat="1" applyFont="1" applyFill="1" applyBorder="1" applyAlignment="1" applyProtection="1">
      <alignment horizontal="center"/>
    </xf>
    <xf numFmtId="0" fontId="16" fillId="10" borderId="1" xfId="0" applyFont="1" applyFill="1" applyBorder="1" applyAlignment="1" applyProtection="1">
      <alignment horizontal="center"/>
    </xf>
    <xf numFmtId="10" fontId="16" fillId="0" borderId="1" xfId="0" applyNumberFormat="1" applyFont="1" applyBorder="1" applyAlignment="1" applyProtection="1">
      <alignment horizontal="center"/>
    </xf>
    <xf numFmtId="0" fontId="16" fillId="0" borderId="1" xfId="0" applyNumberFormat="1" applyFont="1" applyBorder="1" applyAlignment="1" applyProtection="1">
      <alignment horizontal="center"/>
    </xf>
    <xf numFmtId="2" fontId="16" fillId="0" borderId="1" xfId="0" applyNumberFormat="1" applyFont="1" applyBorder="1" applyAlignment="1" applyProtection="1">
      <alignment horizontal="center"/>
    </xf>
    <xf numFmtId="0" fontId="16" fillId="0" borderId="1" xfId="0" applyFont="1" applyBorder="1" applyAlignment="1" applyProtection="1">
      <alignment horizontal="center"/>
    </xf>
    <xf numFmtId="0" fontId="12" fillId="0" borderId="1" xfId="0" applyFont="1" applyFill="1" applyBorder="1" applyProtection="1"/>
    <xf numFmtId="0" fontId="12" fillId="0" borderId="1" xfId="0" applyFont="1" applyFill="1" applyBorder="1" applyAlignment="1" applyProtection="1">
      <alignment horizontal="center"/>
    </xf>
    <xf numFmtId="10" fontId="12" fillId="0" borderId="1" xfId="0" applyNumberFormat="1" applyFont="1" applyFill="1" applyBorder="1" applyAlignment="1" applyProtection="1">
      <alignment horizontal="center"/>
    </xf>
    <xf numFmtId="10" fontId="16" fillId="0" borderId="1" xfId="0" applyNumberFormat="1" applyFont="1" applyFill="1" applyBorder="1" applyAlignment="1" applyProtection="1">
      <alignment horizontal="center"/>
    </xf>
    <xf numFmtId="0" fontId="16" fillId="0" borderId="1" xfId="0" applyNumberFormat="1" applyFont="1" applyFill="1" applyBorder="1" applyAlignment="1" applyProtection="1">
      <alignment horizontal="center"/>
    </xf>
    <xf numFmtId="2" fontId="16" fillId="0" borderId="1" xfId="0" applyNumberFormat="1" applyFont="1" applyFill="1" applyBorder="1" applyAlignment="1" applyProtection="1">
      <alignment horizontal="center"/>
    </xf>
    <xf numFmtId="0" fontId="16" fillId="0" borderId="1" xfId="0" applyFont="1" applyFill="1" applyBorder="1" applyAlignment="1" applyProtection="1">
      <alignment horizontal="center"/>
    </xf>
    <xf numFmtId="2" fontId="15" fillId="0" borderId="1" xfId="0" applyNumberFormat="1" applyFont="1" applyFill="1" applyBorder="1" applyAlignment="1" applyProtection="1">
      <alignment horizontal="center"/>
    </xf>
    <xf numFmtId="10" fontId="15" fillId="0" borderId="1" xfId="0" applyNumberFormat="1" applyFont="1" applyFill="1" applyBorder="1" applyAlignment="1" applyProtection="1">
      <alignment horizontal="center"/>
    </xf>
    <xf numFmtId="0" fontId="7" fillId="10" borderId="1" xfId="0" applyFont="1" applyFill="1" applyBorder="1" applyProtection="1"/>
    <xf numFmtId="0" fontId="7" fillId="10" borderId="1" xfId="0" applyFont="1" applyFill="1" applyBorder="1" applyAlignment="1" applyProtection="1">
      <alignment horizontal="center"/>
    </xf>
    <xf numFmtId="10" fontId="7" fillId="10" borderId="1" xfId="0" applyNumberFormat="1" applyFont="1" applyFill="1" applyBorder="1" applyAlignment="1" applyProtection="1">
      <alignment horizontal="center"/>
    </xf>
    <xf numFmtId="2" fontId="7" fillId="10" borderId="1" xfId="0" applyNumberFormat="1" applyFont="1" applyFill="1" applyBorder="1" applyAlignment="1" applyProtection="1">
      <alignment horizontal="center"/>
    </xf>
    <xf numFmtId="0" fontId="7" fillId="10" borderId="1" xfId="0" applyNumberFormat="1" applyFont="1" applyFill="1" applyBorder="1" applyAlignment="1" applyProtection="1">
      <alignment horizontal="center"/>
    </xf>
    <xf numFmtId="0" fontId="7" fillId="0" borderId="1" xfId="0" applyFont="1" applyFill="1" applyBorder="1" applyProtection="1"/>
    <xf numFmtId="2" fontId="3" fillId="10" borderId="1" xfId="0" applyNumberFormat="1" applyFont="1" applyFill="1" applyBorder="1" applyAlignment="1" applyProtection="1">
      <alignment horizontal="center"/>
    </xf>
    <xf numFmtId="10" fontId="3" fillId="10" borderId="1" xfId="0" applyNumberFormat="1" applyFont="1" applyFill="1" applyBorder="1" applyAlignment="1" applyProtection="1">
      <alignment horizontal="center"/>
    </xf>
    <xf numFmtId="0" fontId="3" fillId="10" borderId="1" xfId="0" applyFont="1" applyFill="1" applyBorder="1" applyAlignment="1" applyProtection="1">
      <alignment horizontal="center"/>
    </xf>
    <xf numFmtId="2" fontId="3" fillId="0" borderId="1" xfId="0" applyNumberFormat="1" applyFont="1" applyBorder="1" applyAlignment="1" applyProtection="1">
      <alignment horizontal="center"/>
    </xf>
    <xf numFmtId="10" fontId="3" fillId="0" borderId="1" xfId="0" applyNumberFormat="1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2" fontId="3" fillId="0" borderId="1" xfId="0" applyNumberFormat="1" applyFont="1" applyFill="1" applyBorder="1" applyAlignment="1" applyProtection="1">
      <alignment horizontal="center"/>
    </xf>
    <xf numFmtId="10" fontId="3" fillId="0" borderId="1" xfId="0" applyNumberFormat="1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2" fontId="12" fillId="10" borderId="1" xfId="0" applyNumberFormat="1" applyFont="1" applyFill="1" applyBorder="1" applyAlignment="1" applyProtection="1">
      <alignment horizontal="center"/>
    </xf>
    <xf numFmtId="0" fontId="12" fillId="10" borderId="1" xfId="0" applyNumberFormat="1" applyFont="1" applyFill="1" applyBorder="1" applyAlignment="1" applyProtection="1">
      <alignment horizontal="center"/>
    </xf>
    <xf numFmtId="0" fontId="3" fillId="11" borderId="1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/>
    </xf>
    <xf numFmtId="0" fontId="7" fillId="10" borderId="0" xfId="0" applyFont="1" applyFill="1" applyBorder="1" applyProtection="1"/>
    <xf numFmtId="0" fontId="7" fillId="10" borderId="6" xfId="0" applyFont="1" applyFill="1" applyBorder="1" applyProtection="1"/>
    <xf numFmtId="0" fontId="7" fillId="0" borderId="6" xfId="0" applyFont="1" applyBorder="1" applyProtection="1"/>
    <xf numFmtId="0" fontId="7" fillId="0" borderId="6" xfId="0" applyFont="1" applyFill="1" applyBorder="1" applyProtection="1"/>
    <xf numFmtId="0" fontId="9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0" fontId="3" fillId="3" borderId="0" xfId="0" applyNumberFormat="1" applyFont="1" applyFill="1" applyBorder="1" applyAlignment="1">
      <alignment horizontal="center" vertical="center" wrapText="1"/>
    </xf>
    <xf numFmtId="10" fontId="3" fillId="3" borderId="7" xfId="0" applyNumberFormat="1" applyFont="1" applyFill="1" applyBorder="1" applyAlignment="1">
      <alignment horizontal="center" vertical="center" wrapText="1"/>
    </xf>
    <xf numFmtId="10" fontId="3" fillId="3" borderId="6" xfId="0" applyNumberFormat="1" applyFont="1" applyFill="1" applyBorder="1" applyAlignment="1">
      <alignment horizontal="center" vertical="center" wrapText="1"/>
    </xf>
    <xf numFmtId="10" fontId="3" fillId="3" borderId="3" xfId="0" applyNumberFormat="1" applyFont="1" applyFill="1" applyBorder="1" applyAlignment="1">
      <alignment horizontal="center" vertical="center" wrapText="1"/>
    </xf>
    <xf numFmtId="10" fontId="3" fillId="3" borderId="4" xfId="0" applyNumberFormat="1" applyFont="1" applyFill="1" applyBorder="1" applyAlignment="1">
      <alignment horizontal="center" vertical="center" wrapText="1"/>
    </xf>
    <xf numFmtId="10" fontId="3" fillId="4" borderId="5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opLeftCell="A4" workbookViewId="0">
      <selection activeCell="A9" sqref="A9:M36"/>
    </sheetView>
  </sheetViews>
  <sheetFormatPr defaultRowHeight="15" x14ac:dyDescent="0.25"/>
  <cols>
    <col min="1" max="1" width="20.85546875" customWidth="1"/>
  </cols>
  <sheetData>
    <row r="1" spans="1:14" x14ac:dyDescent="0.25">
      <c r="A1" s="121" t="s">
        <v>21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.75" thickBo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4" x14ac:dyDescent="0.25">
      <c r="A4" s="1"/>
      <c r="B4" s="122" t="s">
        <v>0</v>
      </c>
      <c r="C4" s="122"/>
      <c r="D4" s="122"/>
      <c r="E4" s="122"/>
      <c r="F4" s="123" t="s">
        <v>1</v>
      </c>
      <c r="G4" s="123"/>
      <c r="H4" s="123"/>
      <c r="I4" s="123"/>
      <c r="J4" s="124" t="s">
        <v>2</v>
      </c>
      <c r="K4" s="124"/>
      <c r="L4" s="124"/>
      <c r="M4" s="124"/>
      <c r="N4" s="2"/>
    </row>
    <row r="5" spans="1:14" ht="34.5" x14ac:dyDescent="0.25">
      <c r="A5" s="3"/>
      <c r="B5" s="125" t="s">
        <v>16</v>
      </c>
      <c r="C5" s="126"/>
      <c r="D5" s="127" t="s">
        <v>17</v>
      </c>
      <c r="E5" s="126"/>
      <c r="F5" s="128" t="s">
        <v>3</v>
      </c>
      <c r="G5" s="129"/>
      <c r="H5" s="127" t="s">
        <v>15</v>
      </c>
      <c r="I5" s="126"/>
      <c r="J5" s="130" t="s">
        <v>18</v>
      </c>
      <c r="K5" s="130"/>
      <c r="L5" s="130"/>
      <c r="M5" s="130"/>
      <c r="N5" s="4" t="s">
        <v>4</v>
      </c>
    </row>
    <row r="6" spans="1:14" x14ac:dyDescent="0.25">
      <c r="A6" s="5" t="s">
        <v>5</v>
      </c>
      <c r="B6" s="6" t="s">
        <v>6</v>
      </c>
      <c r="C6" s="6" t="s">
        <v>7</v>
      </c>
      <c r="D6" s="6" t="s">
        <v>6</v>
      </c>
      <c r="E6" s="6" t="s">
        <v>7</v>
      </c>
      <c r="F6" s="6" t="s">
        <v>8</v>
      </c>
      <c r="G6" s="6" t="s">
        <v>7</v>
      </c>
      <c r="H6" s="6"/>
      <c r="I6" s="6" t="s">
        <v>7</v>
      </c>
      <c r="J6" s="7" t="s">
        <v>9</v>
      </c>
      <c r="K6" s="6" t="s">
        <v>19</v>
      </c>
      <c r="L6" s="7" t="s">
        <v>10</v>
      </c>
      <c r="M6" s="6" t="s">
        <v>7</v>
      </c>
      <c r="N6" s="8"/>
    </row>
    <row r="7" spans="1:14" x14ac:dyDescent="0.25">
      <c r="A7" s="9" t="s">
        <v>11</v>
      </c>
      <c r="B7" s="10"/>
      <c r="C7" s="11"/>
      <c r="D7" s="12"/>
      <c r="E7" s="12"/>
      <c r="F7" s="12"/>
      <c r="G7" s="9"/>
      <c r="H7" s="9"/>
      <c r="I7" s="9"/>
      <c r="J7" s="11"/>
      <c r="K7" s="11"/>
      <c r="L7" s="12"/>
      <c r="M7" s="11"/>
      <c r="N7" s="13"/>
    </row>
    <row r="8" spans="1:14" x14ac:dyDescent="0.25">
      <c r="A8" s="14"/>
      <c r="B8" s="15"/>
      <c r="C8" s="16"/>
      <c r="D8" s="16"/>
      <c r="E8" s="17"/>
      <c r="F8" s="2"/>
      <c r="G8" s="2"/>
      <c r="H8" s="2"/>
      <c r="I8" s="2"/>
      <c r="J8" s="16"/>
      <c r="K8" s="16"/>
      <c r="L8" s="17"/>
      <c r="M8" s="16"/>
      <c r="N8" s="18"/>
    </row>
    <row r="9" spans="1:14" x14ac:dyDescent="0.25">
      <c r="A9" s="64"/>
      <c r="B9" s="65"/>
      <c r="C9" s="65"/>
      <c r="D9" s="66"/>
      <c r="E9" s="65"/>
      <c r="F9" s="67"/>
      <c r="G9" s="68"/>
      <c r="H9" s="21"/>
      <c r="I9" s="21"/>
      <c r="J9" s="70"/>
      <c r="K9" s="68"/>
      <c r="L9" s="67"/>
      <c r="M9" s="71"/>
      <c r="N9" s="57">
        <f>C9+E9+G9+I9+K9+M9</f>
        <v>0</v>
      </c>
    </row>
    <row r="10" spans="1:14" x14ac:dyDescent="0.25">
      <c r="A10" s="64"/>
      <c r="B10" s="65"/>
      <c r="C10" s="65"/>
      <c r="D10" s="66"/>
      <c r="E10" s="65"/>
      <c r="F10" s="67"/>
      <c r="G10" s="68"/>
      <c r="H10" s="21"/>
      <c r="I10" s="21"/>
      <c r="J10" s="72"/>
      <c r="K10" s="68"/>
      <c r="L10" s="69"/>
      <c r="M10" s="71"/>
      <c r="N10" s="57">
        <f t="shared" ref="N10:N36" si="0">C10+E10+G10+I10+K10+M10</f>
        <v>0</v>
      </c>
    </row>
    <row r="11" spans="1:14" x14ac:dyDescent="0.25">
      <c r="A11" s="64"/>
      <c r="B11" s="65"/>
      <c r="C11" s="65"/>
      <c r="D11" s="66"/>
      <c r="E11" s="65"/>
      <c r="F11" s="67"/>
      <c r="G11" s="68"/>
      <c r="H11" s="21"/>
      <c r="I11" s="21"/>
      <c r="J11" s="70"/>
      <c r="K11" s="68"/>
      <c r="L11" s="67"/>
      <c r="M11" s="71"/>
      <c r="N11" s="57">
        <f t="shared" si="0"/>
        <v>0</v>
      </c>
    </row>
    <row r="12" spans="1:14" x14ac:dyDescent="0.25">
      <c r="A12" s="64"/>
      <c r="B12" s="65"/>
      <c r="C12" s="65"/>
      <c r="D12" s="66"/>
      <c r="E12" s="65"/>
      <c r="F12" s="67"/>
      <c r="G12" s="68"/>
      <c r="H12" s="21"/>
      <c r="I12" s="21"/>
      <c r="J12" s="72"/>
      <c r="K12" s="68"/>
      <c r="L12" s="69"/>
      <c r="M12" s="71"/>
      <c r="N12" s="57">
        <f t="shared" si="0"/>
        <v>0</v>
      </c>
    </row>
    <row r="13" spans="1:14" x14ac:dyDescent="0.25">
      <c r="A13" s="64"/>
      <c r="B13" s="65"/>
      <c r="C13" s="65"/>
      <c r="D13" s="66"/>
      <c r="E13" s="65"/>
      <c r="F13" s="67"/>
      <c r="G13" s="68"/>
      <c r="H13" s="21"/>
      <c r="I13" s="21"/>
      <c r="J13" s="70"/>
      <c r="K13" s="68"/>
      <c r="L13" s="67"/>
      <c r="M13" s="71"/>
      <c r="N13" s="57">
        <f t="shared" si="0"/>
        <v>0</v>
      </c>
    </row>
    <row r="14" spans="1:14" x14ac:dyDescent="0.25">
      <c r="A14" s="64"/>
      <c r="B14" s="65"/>
      <c r="C14" s="65"/>
      <c r="D14" s="66"/>
      <c r="E14" s="65"/>
      <c r="F14" s="67"/>
      <c r="G14" s="68"/>
      <c r="H14" s="21"/>
      <c r="I14" s="21"/>
      <c r="J14" s="70"/>
      <c r="K14" s="68"/>
      <c r="L14" s="67"/>
      <c r="M14" s="71"/>
      <c r="N14" s="57">
        <f t="shared" si="0"/>
        <v>0</v>
      </c>
    </row>
    <row r="15" spans="1:14" x14ac:dyDescent="0.25">
      <c r="A15" s="64"/>
      <c r="B15" s="65"/>
      <c r="C15" s="65"/>
      <c r="D15" s="66"/>
      <c r="E15" s="65"/>
      <c r="F15" s="67"/>
      <c r="G15" s="68"/>
      <c r="H15" s="24"/>
      <c r="I15" s="24"/>
      <c r="J15" s="70"/>
      <c r="K15" s="68"/>
      <c r="L15" s="67"/>
      <c r="M15" s="71"/>
      <c r="N15" s="57">
        <f t="shared" si="0"/>
        <v>0</v>
      </c>
    </row>
    <row r="16" spans="1:14" x14ac:dyDescent="0.25">
      <c r="A16" s="64"/>
      <c r="B16" s="65"/>
      <c r="C16" s="65"/>
      <c r="D16" s="66"/>
      <c r="E16" s="65"/>
      <c r="F16" s="67"/>
      <c r="G16" s="68"/>
      <c r="H16" s="24"/>
      <c r="I16" s="24"/>
      <c r="J16" s="72"/>
      <c r="K16" s="68"/>
      <c r="L16" s="69"/>
      <c r="M16" s="71"/>
      <c r="N16" s="57">
        <f t="shared" si="0"/>
        <v>0</v>
      </c>
    </row>
    <row r="17" spans="1:14" x14ac:dyDescent="0.25">
      <c r="A17" s="64"/>
      <c r="B17" s="65"/>
      <c r="C17" s="65"/>
      <c r="D17" s="66"/>
      <c r="E17" s="65"/>
      <c r="F17" s="69"/>
      <c r="G17" s="68"/>
      <c r="H17" s="24"/>
      <c r="I17" s="24"/>
      <c r="J17" s="72"/>
      <c r="K17" s="68"/>
      <c r="L17" s="69"/>
      <c r="M17" s="71"/>
      <c r="N17" s="57">
        <f t="shared" si="0"/>
        <v>0</v>
      </c>
    </row>
    <row r="18" spans="1:14" x14ac:dyDescent="0.25">
      <c r="A18" s="64"/>
      <c r="B18" s="65"/>
      <c r="C18" s="65"/>
      <c r="D18" s="66"/>
      <c r="E18" s="65"/>
      <c r="F18" s="67"/>
      <c r="G18" s="68"/>
      <c r="H18" s="24"/>
      <c r="I18" s="24"/>
      <c r="J18" s="70"/>
      <c r="K18" s="68"/>
      <c r="L18" s="67"/>
      <c r="M18" s="71"/>
      <c r="N18" s="57">
        <f t="shared" si="0"/>
        <v>0</v>
      </c>
    </row>
    <row r="19" spans="1:14" x14ac:dyDescent="0.25">
      <c r="A19" s="64"/>
      <c r="B19" s="65"/>
      <c r="C19" s="65"/>
      <c r="D19" s="66"/>
      <c r="E19" s="65"/>
      <c r="F19" s="69"/>
      <c r="G19" s="68"/>
      <c r="H19" s="24"/>
      <c r="I19" s="24"/>
      <c r="J19" s="70"/>
      <c r="K19" s="68"/>
      <c r="L19" s="67"/>
      <c r="M19" s="71"/>
      <c r="N19" s="57">
        <f t="shared" si="0"/>
        <v>0</v>
      </c>
    </row>
    <row r="20" spans="1:14" x14ac:dyDescent="0.25">
      <c r="A20" s="64"/>
      <c r="B20" s="65"/>
      <c r="C20" s="65"/>
      <c r="D20" s="66"/>
      <c r="E20" s="65"/>
      <c r="F20" s="69"/>
      <c r="G20" s="68"/>
      <c r="H20" s="24"/>
      <c r="I20" s="24"/>
      <c r="J20" s="72"/>
      <c r="K20" s="68"/>
      <c r="L20" s="69"/>
      <c r="M20" s="71"/>
      <c r="N20" s="57">
        <f t="shared" si="0"/>
        <v>0</v>
      </c>
    </row>
    <row r="21" spans="1:14" x14ac:dyDescent="0.25">
      <c r="A21" s="64"/>
      <c r="B21" s="65"/>
      <c r="C21" s="65"/>
      <c r="D21" s="66"/>
      <c r="E21" s="65"/>
      <c r="F21" s="67"/>
      <c r="G21" s="68"/>
      <c r="H21" s="24"/>
      <c r="I21" s="24"/>
      <c r="J21" s="70"/>
      <c r="K21" s="68"/>
      <c r="L21" s="67"/>
      <c r="M21" s="71"/>
      <c r="N21" s="57">
        <f t="shared" si="0"/>
        <v>0</v>
      </c>
    </row>
    <row r="22" spans="1:14" x14ac:dyDescent="0.25">
      <c r="A22" s="64"/>
      <c r="B22" s="65"/>
      <c r="C22" s="65"/>
      <c r="D22" s="66"/>
      <c r="E22" s="65"/>
      <c r="F22" s="67"/>
      <c r="G22" s="68"/>
      <c r="H22" s="24"/>
      <c r="I22" s="24"/>
      <c r="J22" s="72"/>
      <c r="K22" s="68"/>
      <c r="L22" s="69"/>
      <c r="M22" s="71"/>
      <c r="N22" s="57">
        <f t="shared" si="0"/>
        <v>0</v>
      </c>
    </row>
    <row r="23" spans="1:14" x14ac:dyDescent="0.25">
      <c r="A23" s="64"/>
      <c r="B23" s="65"/>
      <c r="C23" s="65"/>
      <c r="D23" s="66"/>
      <c r="E23" s="65"/>
      <c r="F23" s="67"/>
      <c r="G23" s="68"/>
      <c r="H23" s="24"/>
      <c r="I23" s="24"/>
      <c r="J23" s="70"/>
      <c r="K23" s="68"/>
      <c r="L23" s="67"/>
      <c r="M23" s="71"/>
      <c r="N23" s="57">
        <f t="shared" si="0"/>
        <v>0</v>
      </c>
    </row>
    <row r="24" spans="1:14" x14ac:dyDescent="0.25">
      <c r="A24" s="64"/>
      <c r="B24" s="65"/>
      <c r="C24" s="65"/>
      <c r="D24" s="66"/>
      <c r="E24" s="65"/>
      <c r="F24" s="69"/>
      <c r="G24" s="68"/>
      <c r="H24" s="24"/>
      <c r="I24" s="24"/>
      <c r="J24" s="72"/>
      <c r="K24" s="68"/>
      <c r="L24" s="69"/>
      <c r="M24" s="71"/>
      <c r="N24" s="57">
        <f t="shared" si="0"/>
        <v>0</v>
      </c>
    </row>
    <row r="25" spans="1:14" x14ac:dyDescent="0.25">
      <c r="A25" s="64"/>
      <c r="B25" s="65"/>
      <c r="C25" s="65"/>
      <c r="D25" s="66"/>
      <c r="E25" s="65"/>
      <c r="F25" s="67"/>
      <c r="G25" s="68"/>
      <c r="H25" s="24"/>
      <c r="I25" s="24"/>
      <c r="J25" s="70"/>
      <c r="K25" s="68"/>
      <c r="L25" s="67"/>
      <c r="M25" s="71"/>
      <c r="N25" s="57">
        <f t="shared" si="0"/>
        <v>0</v>
      </c>
    </row>
    <row r="26" spans="1:14" x14ac:dyDescent="0.25">
      <c r="A26" s="64"/>
      <c r="B26" s="65"/>
      <c r="C26" s="65"/>
      <c r="D26" s="66"/>
      <c r="E26" s="65"/>
      <c r="F26" s="67"/>
      <c r="G26" s="68"/>
      <c r="H26" s="24"/>
      <c r="I26" s="24"/>
      <c r="J26" s="72"/>
      <c r="K26" s="68"/>
      <c r="L26" s="69"/>
      <c r="M26" s="71"/>
      <c r="N26" s="57">
        <f t="shared" si="0"/>
        <v>0</v>
      </c>
    </row>
    <row r="27" spans="1:14" x14ac:dyDescent="0.25">
      <c r="A27" s="64"/>
      <c r="B27" s="65"/>
      <c r="C27" s="65"/>
      <c r="D27" s="66"/>
      <c r="E27" s="65"/>
      <c r="F27" s="67"/>
      <c r="G27" s="68"/>
      <c r="H27" s="24"/>
      <c r="I27" s="24"/>
      <c r="J27" s="70"/>
      <c r="K27" s="68"/>
      <c r="L27" s="67"/>
      <c r="M27" s="71"/>
      <c r="N27" s="57">
        <f t="shared" si="0"/>
        <v>0</v>
      </c>
    </row>
    <row r="28" spans="1:14" x14ac:dyDescent="0.25">
      <c r="A28" s="64"/>
      <c r="B28" s="65"/>
      <c r="C28" s="65"/>
      <c r="D28" s="66"/>
      <c r="E28" s="65"/>
      <c r="F28" s="67"/>
      <c r="G28" s="68"/>
      <c r="H28" s="24"/>
      <c r="I28" s="24"/>
      <c r="J28" s="72"/>
      <c r="K28" s="68"/>
      <c r="L28" s="69"/>
      <c r="M28" s="71"/>
      <c r="N28" s="57">
        <f t="shared" si="0"/>
        <v>0</v>
      </c>
    </row>
    <row r="29" spans="1:14" x14ac:dyDescent="0.25">
      <c r="A29" s="64"/>
      <c r="B29" s="65"/>
      <c r="C29" s="65"/>
      <c r="D29" s="66"/>
      <c r="E29" s="65"/>
      <c r="F29" s="67"/>
      <c r="G29" s="68"/>
      <c r="H29" s="24"/>
      <c r="I29" s="24"/>
      <c r="J29" s="70"/>
      <c r="K29" s="68"/>
      <c r="L29" s="67"/>
      <c r="M29" s="71"/>
      <c r="N29" s="57">
        <f t="shared" si="0"/>
        <v>0</v>
      </c>
    </row>
    <row r="30" spans="1:14" x14ac:dyDescent="0.25">
      <c r="A30" s="64"/>
      <c r="B30" s="65"/>
      <c r="C30" s="65"/>
      <c r="D30" s="66"/>
      <c r="E30" s="65"/>
      <c r="F30" s="67"/>
      <c r="G30" s="68"/>
      <c r="H30" s="24"/>
      <c r="I30" s="24"/>
      <c r="J30" s="70"/>
      <c r="K30" s="68"/>
      <c r="L30" s="67"/>
      <c r="M30" s="71"/>
      <c r="N30" s="57">
        <f t="shared" si="0"/>
        <v>0</v>
      </c>
    </row>
    <row r="31" spans="1:14" x14ac:dyDescent="0.25">
      <c r="A31" s="64"/>
      <c r="B31" s="65"/>
      <c r="C31" s="65"/>
      <c r="D31" s="66"/>
      <c r="E31" s="65"/>
      <c r="F31" s="67"/>
      <c r="G31" s="68"/>
      <c r="H31" s="24"/>
      <c r="I31" s="24"/>
      <c r="J31" s="70"/>
      <c r="K31" s="68"/>
      <c r="L31" s="67"/>
      <c r="M31" s="71"/>
      <c r="N31" s="57">
        <f t="shared" si="0"/>
        <v>0</v>
      </c>
    </row>
    <row r="32" spans="1:14" x14ac:dyDescent="0.25">
      <c r="A32" s="64"/>
      <c r="B32" s="65"/>
      <c r="C32" s="65"/>
      <c r="D32" s="66"/>
      <c r="E32" s="65"/>
      <c r="F32" s="67"/>
      <c r="G32" s="68"/>
      <c r="H32" s="24"/>
      <c r="I32" s="24"/>
      <c r="J32" s="70"/>
      <c r="K32" s="68"/>
      <c r="L32" s="67"/>
      <c r="M32" s="71"/>
      <c r="N32" s="57">
        <f t="shared" si="0"/>
        <v>0</v>
      </c>
    </row>
    <row r="33" spans="1:14" x14ac:dyDescent="0.25">
      <c r="A33" s="64"/>
      <c r="B33" s="65"/>
      <c r="C33" s="65"/>
      <c r="D33" s="66"/>
      <c r="E33" s="65"/>
      <c r="F33" s="67"/>
      <c r="G33" s="68"/>
      <c r="H33" s="24"/>
      <c r="I33" s="24"/>
      <c r="J33" s="70"/>
      <c r="K33" s="68"/>
      <c r="L33" s="67"/>
      <c r="M33" s="71"/>
      <c r="N33" s="57">
        <f t="shared" si="0"/>
        <v>0</v>
      </c>
    </row>
    <row r="34" spans="1:14" x14ac:dyDescent="0.25">
      <c r="A34" s="64"/>
      <c r="B34" s="65"/>
      <c r="C34" s="65"/>
      <c r="D34" s="66"/>
      <c r="E34" s="65"/>
      <c r="F34" s="67"/>
      <c r="G34" s="68"/>
      <c r="H34" s="24"/>
      <c r="I34" s="24"/>
      <c r="J34" s="70"/>
      <c r="K34" s="68"/>
      <c r="L34" s="67"/>
      <c r="M34" s="71"/>
      <c r="N34" s="57">
        <f t="shared" si="0"/>
        <v>0</v>
      </c>
    </row>
    <row r="35" spans="1:14" x14ac:dyDescent="0.25">
      <c r="A35" s="64"/>
      <c r="B35" s="65"/>
      <c r="C35" s="65"/>
      <c r="D35" s="66"/>
      <c r="E35" s="65"/>
      <c r="F35" s="67"/>
      <c r="G35" s="68"/>
      <c r="H35" s="24"/>
      <c r="I35" s="24"/>
      <c r="J35" s="72"/>
      <c r="K35" s="68"/>
      <c r="L35" s="69"/>
      <c r="M35" s="71"/>
      <c r="N35" s="57">
        <f t="shared" si="0"/>
        <v>0</v>
      </c>
    </row>
    <row r="36" spans="1:14" x14ac:dyDescent="0.25">
      <c r="A36" s="64"/>
      <c r="B36" s="65"/>
      <c r="C36" s="65"/>
      <c r="D36" s="66"/>
      <c r="E36" s="65"/>
      <c r="F36" s="67"/>
      <c r="G36" s="68"/>
      <c r="H36" s="24"/>
      <c r="I36" s="24"/>
      <c r="J36" s="70"/>
      <c r="K36" s="68"/>
      <c r="L36" s="67"/>
      <c r="M36" s="71"/>
      <c r="N36" s="57">
        <f t="shared" si="0"/>
        <v>0</v>
      </c>
    </row>
    <row r="37" spans="1:14" x14ac:dyDescent="0.25">
      <c r="A37" s="30"/>
      <c r="B37" s="15"/>
      <c r="C37" s="2"/>
      <c r="D37" s="16"/>
      <c r="E37" s="2"/>
      <c r="F37" s="2"/>
      <c r="G37" s="2"/>
      <c r="H37" s="2"/>
      <c r="I37" s="2"/>
      <c r="J37" s="2"/>
      <c r="K37" s="2"/>
      <c r="L37" s="15"/>
      <c r="M37" s="2"/>
      <c r="N37" s="18"/>
    </row>
    <row r="38" spans="1:14" x14ac:dyDescent="0.25">
      <c r="A38" s="3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20" t="s">
        <v>12</v>
      </c>
      <c r="K39" s="120"/>
      <c r="L39" s="120"/>
      <c r="M39" s="120"/>
      <c r="N39" s="120"/>
    </row>
    <row r="40" spans="1:14" x14ac:dyDescent="0.25">
      <c r="A40" s="32" t="s">
        <v>13</v>
      </c>
      <c r="B40" s="32"/>
      <c r="C40" s="32"/>
      <c r="D40" s="32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2"/>
      <c r="B41" s="32"/>
      <c r="C41" s="32"/>
      <c r="D41" s="32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3" t="s">
        <v>20</v>
      </c>
      <c r="B42" s="33"/>
      <c r="C42" s="33"/>
      <c r="D42" s="33"/>
      <c r="E42" s="33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3" t="s">
        <v>22</v>
      </c>
      <c r="B43" s="33"/>
      <c r="C43" s="33"/>
      <c r="D43" s="33"/>
      <c r="E43" s="33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3" t="s">
        <v>23</v>
      </c>
      <c r="B44" s="33"/>
      <c r="C44" s="33"/>
      <c r="D44" s="33"/>
      <c r="E44" s="33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3" t="s">
        <v>24</v>
      </c>
      <c r="B45" s="33"/>
      <c r="C45" s="33"/>
      <c r="D45" s="33"/>
      <c r="E45" s="33"/>
      <c r="F45" s="1"/>
      <c r="G45" s="1"/>
      <c r="H45" s="35" t="s">
        <v>28</v>
      </c>
      <c r="I45" s="35"/>
      <c r="J45" s="35"/>
      <c r="K45" s="1"/>
      <c r="L45" s="1"/>
      <c r="M45" s="1"/>
      <c r="N45" s="1"/>
    </row>
    <row r="46" spans="1:14" x14ac:dyDescent="0.25">
      <c r="A46" s="33" t="s">
        <v>27</v>
      </c>
      <c r="B46" s="33"/>
      <c r="C46" s="33"/>
      <c r="D46" s="33"/>
      <c r="E46" s="33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2" t="s">
        <v>14</v>
      </c>
      <c r="B48" s="32"/>
      <c r="C48" s="32"/>
      <c r="D48" s="32"/>
      <c r="E48" s="1"/>
      <c r="F48" s="1"/>
      <c r="G48" s="1"/>
      <c r="H48" s="1"/>
      <c r="I48" s="1"/>
      <c r="J48" s="1"/>
      <c r="K48" s="1"/>
      <c r="L48" s="1"/>
      <c r="M48" s="1"/>
      <c r="N48" s="1"/>
    </row>
    <row r="50" spans="1:5" x14ac:dyDescent="0.25">
      <c r="A50" s="34" t="s">
        <v>25</v>
      </c>
      <c r="B50" s="34"/>
      <c r="C50" s="34"/>
      <c r="D50" s="34"/>
      <c r="E50" s="34"/>
    </row>
    <row r="53" spans="1:5" x14ac:dyDescent="0.25">
      <c r="A53" s="34" t="s">
        <v>26</v>
      </c>
      <c r="B53" s="34"/>
      <c r="C53" s="34"/>
    </row>
  </sheetData>
  <mergeCells count="10">
    <mergeCell ref="J39:N39"/>
    <mergeCell ref="A1:N3"/>
    <mergeCell ref="B4:E4"/>
    <mergeCell ref="F4:I4"/>
    <mergeCell ref="J4:M4"/>
    <mergeCell ref="B5:C5"/>
    <mergeCell ref="D5:E5"/>
    <mergeCell ref="F5:G5"/>
    <mergeCell ref="H5:I5"/>
    <mergeCell ref="J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opLeftCell="A4" workbookViewId="0">
      <selection activeCell="E32" sqref="E32"/>
    </sheetView>
  </sheetViews>
  <sheetFormatPr defaultRowHeight="15" x14ac:dyDescent="0.25"/>
  <cols>
    <col min="1" max="1" width="20.85546875" customWidth="1"/>
  </cols>
  <sheetData>
    <row r="1" spans="1:14" x14ac:dyDescent="0.25">
      <c r="A1" s="121" t="s">
        <v>21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.75" thickBo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4" x14ac:dyDescent="0.25">
      <c r="A4" s="1"/>
      <c r="B4" s="122" t="s">
        <v>0</v>
      </c>
      <c r="C4" s="122"/>
      <c r="D4" s="122"/>
      <c r="E4" s="122"/>
      <c r="F4" s="123" t="s">
        <v>1</v>
      </c>
      <c r="G4" s="123"/>
      <c r="H4" s="123"/>
      <c r="I4" s="123"/>
      <c r="J4" s="124" t="s">
        <v>2</v>
      </c>
      <c r="K4" s="124"/>
      <c r="L4" s="124"/>
      <c r="M4" s="124"/>
      <c r="N4" s="2"/>
    </row>
    <row r="5" spans="1:14" ht="34.5" x14ac:dyDescent="0.25">
      <c r="A5" s="3"/>
      <c r="B5" s="125" t="s">
        <v>16</v>
      </c>
      <c r="C5" s="126"/>
      <c r="D5" s="127" t="s">
        <v>17</v>
      </c>
      <c r="E5" s="126"/>
      <c r="F5" s="128" t="s">
        <v>3</v>
      </c>
      <c r="G5" s="129"/>
      <c r="H5" s="127" t="s">
        <v>15</v>
      </c>
      <c r="I5" s="126"/>
      <c r="J5" s="130" t="s">
        <v>18</v>
      </c>
      <c r="K5" s="130"/>
      <c r="L5" s="130"/>
      <c r="M5" s="130"/>
      <c r="N5" s="4" t="s">
        <v>4</v>
      </c>
    </row>
    <row r="6" spans="1:14" x14ac:dyDescent="0.25">
      <c r="A6" s="5" t="s">
        <v>5</v>
      </c>
      <c r="B6" s="6" t="s">
        <v>6</v>
      </c>
      <c r="C6" s="6" t="s">
        <v>7</v>
      </c>
      <c r="D6" s="6" t="s">
        <v>6</v>
      </c>
      <c r="E6" s="6" t="s">
        <v>7</v>
      </c>
      <c r="F6" s="6" t="s">
        <v>8</v>
      </c>
      <c r="G6" s="6" t="s">
        <v>7</v>
      </c>
      <c r="H6" s="6"/>
      <c r="I6" s="6" t="s">
        <v>7</v>
      </c>
      <c r="J6" s="7" t="s">
        <v>9</v>
      </c>
      <c r="K6" s="6" t="s">
        <v>19</v>
      </c>
      <c r="L6" s="7" t="s">
        <v>10</v>
      </c>
      <c r="M6" s="6" t="s">
        <v>7</v>
      </c>
      <c r="N6" s="8"/>
    </row>
    <row r="7" spans="1:14" x14ac:dyDescent="0.25">
      <c r="A7" s="9" t="s">
        <v>11</v>
      </c>
      <c r="B7" s="10">
        <v>19.64</v>
      </c>
      <c r="C7" s="11"/>
      <c r="D7" s="12">
        <v>0.107</v>
      </c>
      <c r="E7" s="12"/>
      <c r="F7" s="12">
        <v>0.1421</v>
      </c>
      <c r="G7" s="9"/>
      <c r="H7" s="11">
        <v>0</v>
      </c>
      <c r="I7" s="9"/>
      <c r="J7" s="11">
        <v>4.8899999999999997</v>
      </c>
      <c r="K7" s="11"/>
      <c r="L7" s="12">
        <v>0.25569999999999998</v>
      </c>
      <c r="M7" s="11"/>
      <c r="N7" s="13"/>
    </row>
    <row r="8" spans="1:14" x14ac:dyDescent="0.25">
      <c r="A8" s="14"/>
      <c r="B8" s="15"/>
      <c r="C8" s="16"/>
      <c r="D8" s="16"/>
      <c r="E8" s="17"/>
      <c r="F8" s="2"/>
      <c r="G8" s="2"/>
      <c r="H8" s="2"/>
      <c r="I8" s="2"/>
      <c r="J8" s="16"/>
      <c r="K8" s="16"/>
      <c r="L8" s="17"/>
      <c r="M8" s="16"/>
      <c r="N8" s="18"/>
    </row>
    <row r="9" spans="1:14" x14ac:dyDescent="0.25">
      <c r="A9" s="87" t="s">
        <v>29</v>
      </c>
      <c r="B9" s="88">
        <v>42</v>
      </c>
      <c r="C9" s="88">
        <f>RANK(B9,$B$9:$B$36)</f>
        <v>2</v>
      </c>
      <c r="D9" s="89">
        <v>0.21879999999999999</v>
      </c>
      <c r="E9" s="88">
        <f>RANK(D9,$D$9:$D$36)</f>
        <v>1</v>
      </c>
      <c r="F9" s="90">
        <v>0.27779999999999999</v>
      </c>
      <c r="G9" s="91">
        <f>RANK(F9,$F$9:$F$36)</f>
        <v>2</v>
      </c>
      <c r="H9" s="42">
        <v>0</v>
      </c>
      <c r="I9" s="42">
        <v>1</v>
      </c>
      <c r="J9" s="92">
        <v>59.67</v>
      </c>
      <c r="K9" s="91">
        <f>RANK(J9,$J$9:$J$36)</f>
        <v>1</v>
      </c>
      <c r="L9" s="90">
        <v>0.86478260869565216</v>
      </c>
      <c r="M9" s="93">
        <f>RANK(L9,$L$9:$L$36)</f>
        <v>3</v>
      </c>
      <c r="N9" s="57">
        <f>C9+E9+G9+I9+K9+M9</f>
        <v>10</v>
      </c>
    </row>
    <row r="10" spans="1:14" x14ac:dyDescent="0.25">
      <c r="A10" s="87" t="s">
        <v>38</v>
      </c>
      <c r="B10" s="88">
        <v>62</v>
      </c>
      <c r="C10" s="88">
        <f t="shared" ref="C10:C36" si="0">RANK(B10,$B$9:$B$36)</f>
        <v>1</v>
      </c>
      <c r="D10" s="89">
        <v>0.19869999999999999</v>
      </c>
      <c r="E10" s="88">
        <f t="shared" ref="E10:E36" si="1">RANK(D10,$D$9:$D$36)</f>
        <v>2</v>
      </c>
      <c r="F10" s="90">
        <v>0.75</v>
      </c>
      <c r="G10" s="91">
        <f t="shared" ref="G10:G36" si="2">RANK(F10,$F$9:$F$36)</f>
        <v>1</v>
      </c>
      <c r="H10" s="42">
        <v>0</v>
      </c>
      <c r="I10" s="42">
        <v>1</v>
      </c>
      <c r="J10" s="92">
        <v>31</v>
      </c>
      <c r="K10" s="91">
        <f t="shared" ref="K10:K36" si="3">RANK(J10,$J$9:$J$36)</f>
        <v>4</v>
      </c>
      <c r="L10" s="90">
        <v>0.36329544122817298</v>
      </c>
      <c r="M10" s="93">
        <f t="shared" ref="M10:M36" si="4">RANK(L10,$L$9:$L$36)</f>
        <v>7</v>
      </c>
      <c r="N10" s="57">
        <f t="shared" ref="N10:N36" si="5">C10+E10+G10+I10+K10+M10</f>
        <v>16</v>
      </c>
    </row>
    <row r="11" spans="1:14" x14ac:dyDescent="0.25">
      <c r="A11" s="87" t="s">
        <v>43</v>
      </c>
      <c r="B11" s="88">
        <v>25</v>
      </c>
      <c r="C11" s="88">
        <f t="shared" si="0"/>
        <v>6</v>
      </c>
      <c r="D11" s="89">
        <v>0.15429999999999999</v>
      </c>
      <c r="E11" s="88">
        <f t="shared" si="1"/>
        <v>7</v>
      </c>
      <c r="F11" s="90">
        <v>0.26669999999999999</v>
      </c>
      <c r="G11" s="91">
        <f t="shared" si="2"/>
        <v>3</v>
      </c>
      <c r="H11" s="42">
        <v>0</v>
      </c>
      <c r="I11" s="42">
        <v>1</v>
      </c>
      <c r="J11" s="92">
        <v>33.67</v>
      </c>
      <c r="K11" s="91">
        <f t="shared" si="3"/>
        <v>3</v>
      </c>
      <c r="L11" s="90">
        <v>0.7250215331610681</v>
      </c>
      <c r="M11" s="93">
        <f t="shared" si="4"/>
        <v>4</v>
      </c>
      <c r="N11" s="57">
        <f t="shared" si="5"/>
        <v>24</v>
      </c>
    </row>
    <row r="12" spans="1:14" x14ac:dyDescent="0.25">
      <c r="A12" s="87" t="s">
        <v>51</v>
      </c>
      <c r="B12" s="88">
        <v>23</v>
      </c>
      <c r="C12" s="88">
        <f t="shared" si="0"/>
        <v>8</v>
      </c>
      <c r="D12" s="89">
        <v>0.1278</v>
      </c>
      <c r="E12" s="88">
        <f t="shared" si="1"/>
        <v>9</v>
      </c>
      <c r="F12" s="90">
        <v>0.23810000000000001</v>
      </c>
      <c r="G12" s="91">
        <f t="shared" si="2"/>
        <v>5</v>
      </c>
      <c r="H12" s="42">
        <v>0</v>
      </c>
      <c r="I12" s="42">
        <v>1</v>
      </c>
      <c r="J12" s="92">
        <v>30</v>
      </c>
      <c r="K12" s="91">
        <f t="shared" si="3"/>
        <v>5</v>
      </c>
      <c r="L12" s="90">
        <v>1</v>
      </c>
      <c r="M12" s="93">
        <f t="shared" si="4"/>
        <v>2</v>
      </c>
      <c r="N12" s="57">
        <f t="shared" si="5"/>
        <v>30</v>
      </c>
    </row>
    <row r="13" spans="1:14" x14ac:dyDescent="0.25">
      <c r="A13" s="87" t="s">
        <v>53</v>
      </c>
      <c r="B13" s="88">
        <v>19</v>
      </c>
      <c r="C13" s="88">
        <f t="shared" si="0"/>
        <v>12</v>
      </c>
      <c r="D13" s="89">
        <v>0.1583</v>
      </c>
      <c r="E13" s="88">
        <f t="shared" si="1"/>
        <v>6</v>
      </c>
      <c r="F13" s="90">
        <v>0.2</v>
      </c>
      <c r="G13" s="91">
        <f t="shared" si="2"/>
        <v>7</v>
      </c>
      <c r="H13" s="42">
        <v>0</v>
      </c>
      <c r="I13" s="42">
        <v>1</v>
      </c>
      <c r="J13" s="92">
        <v>28.22</v>
      </c>
      <c r="K13" s="91">
        <f t="shared" si="3"/>
        <v>6</v>
      </c>
      <c r="L13" s="90">
        <v>0.59198657436542901</v>
      </c>
      <c r="M13" s="93">
        <f t="shared" si="4"/>
        <v>5</v>
      </c>
      <c r="N13" s="57">
        <f t="shared" si="5"/>
        <v>37</v>
      </c>
    </row>
    <row r="14" spans="1:14" x14ac:dyDescent="0.25">
      <c r="A14" s="87" t="s">
        <v>33</v>
      </c>
      <c r="B14" s="88">
        <v>29</v>
      </c>
      <c r="C14" s="88">
        <f t="shared" si="0"/>
        <v>4</v>
      </c>
      <c r="D14" s="89">
        <v>0.18590000000000001</v>
      </c>
      <c r="E14" s="88">
        <f t="shared" si="1"/>
        <v>3</v>
      </c>
      <c r="F14" s="90">
        <v>0.1852</v>
      </c>
      <c r="G14" s="91">
        <f t="shared" si="2"/>
        <v>9</v>
      </c>
      <c r="H14" s="42">
        <v>0</v>
      </c>
      <c r="I14" s="42">
        <v>1</v>
      </c>
      <c r="J14" s="92">
        <v>16.89</v>
      </c>
      <c r="K14" s="91">
        <f t="shared" si="3"/>
        <v>10</v>
      </c>
      <c r="L14" s="90">
        <v>0.19121476282123853</v>
      </c>
      <c r="M14" s="93">
        <f t="shared" si="4"/>
        <v>11</v>
      </c>
      <c r="N14" s="57">
        <f t="shared" si="5"/>
        <v>38</v>
      </c>
    </row>
    <row r="15" spans="1:14" x14ac:dyDescent="0.25">
      <c r="A15" s="87" t="s">
        <v>54</v>
      </c>
      <c r="B15" s="88">
        <v>22</v>
      </c>
      <c r="C15" s="88">
        <f t="shared" si="0"/>
        <v>9</v>
      </c>
      <c r="D15" s="89">
        <v>0.18329999999999999</v>
      </c>
      <c r="E15" s="88">
        <f t="shared" si="1"/>
        <v>4</v>
      </c>
      <c r="F15" s="90">
        <v>0.16669999999999999</v>
      </c>
      <c r="G15" s="91">
        <f t="shared" si="2"/>
        <v>10</v>
      </c>
      <c r="H15" s="42">
        <v>0</v>
      </c>
      <c r="I15" s="42">
        <v>1</v>
      </c>
      <c r="J15" s="92">
        <v>12.44</v>
      </c>
      <c r="K15" s="91">
        <f t="shared" si="3"/>
        <v>13</v>
      </c>
      <c r="L15" s="90">
        <v>0.19538244070991048</v>
      </c>
      <c r="M15" s="93">
        <f t="shared" si="4"/>
        <v>10</v>
      </c>
      <c r="N15" s="57">
        <f t="shared" si="5"/>
        <v>47</v>
      </c>
    </row>
    <row r="16" spans="1:14" x14ac:dyDescent="0.25">
      <c r="A16" s="87" t="s">
        <v>56</v>
      </c>
      <c r="B16" s="88">
        <v>30</v>
      </c>
      <c r="C16" s="88">
        <f t="shared" si="0"/>
        <v>3</v>
      </c>
      <c r="D16" s="89">
        <v>0.1111</v>
      </c>
      <c r="E16" s="88">
        <f t="shared" si="1"/>
        <v>15</v>
      </c>
      <c r="F16" s="90">
        <v>0.1</v>
      </c>
      <c r="G16" s="91">
        <f t="shared" si="2"/>
        <v>14</v>
      </c>
      <c r="H16" s="42">
        <v>0</v>
      </c>
      <c r="I16" s="42">
        <v>1</v>
      </c>
      <c r="J16" s="92">
        <v>25.34</v>
      </c>
      <c r="K16" s="91">
        <f t="shared" si="3"/>
        <v>8</v>
      </c>
      <c r="L16" s="90">
        <v>0.12462499385235823</v>
      </c>
      <c r="M16" s="93">
        <f t="shared" si="4"/>
        <v>13</v>
      </c>
      <c r="N16" s="57">
        <f t="shared" si="5"/>
        <v>54</v>
      </c>
    </row>
    <row r="17" spans="1:14" x14ac:dyDescent="0.25">
      <c r="A17" s="87" t="s">
        <v>47</v>
      </c>
      <c r="B17" s="88">
        <v>21</v>
      </c>
      <c r="C17" s="88">
        <f t="shared" si="0"/>
        <v>10</v>
      </c>
      <c r="D17" s="89">
        <v>0.1167</v>
      </c>
      <c r="E17" s="88">
        <f t="shared" si="1"/>
        <v>11</v>
      </c>
      <c r="F17" s="90">
        <v>0.25</v>
      </c>
      <c r="G17" s="91">
        <f t="shared" si="2"/>
        <v>4</v>
      </c>
      <c r="H17" s="42">
        <v>0</v>
      </c>
      <c r="I17" s="42">
        <v>1</v>
      </c>
      <c r="J17" s="92">
        <v>5.66</v>
      </c>
      <c r="K17" s="91">
        <f t="shared" si="3"/>
        <v>15</v>
      </c>
      <c r="L17" s="90">
        <v>0.11170317742253799</v>
      </c>
      <c r="M17" s="93">
        <f t="shared" si="4"/>
        <v>14</v>
      </c>
      <c r="N17" s="57">
        <f t="shared" si="5"/>
        <v>55</v>
      </c>
    </row>
    <row r="18" spans="1:14" x14ac:dyDescent="0.25">
      <c r="A18" s="87" t="s">
        <v>31</v>
      </c>
      <c r="B18" s="88">
        <v>21</v>
      </c>
      <c r="C18" s="88">
        <f t="shared" si="0"/>
        <v>10</v>
      </c>
      <c r="D18" s="89">
        <v>0.1061</v>
      </c>
      <c r="E18" s="88">
        <f t="shared" si="1"/>
        <v>17</v>
      </c>
      <c r="F18" s="90">
        <v>6.25E-2</v>
      </c>
      <c r="G18" s="91">
        <f t="shared" si="2"/>
        <v>20</v>
      </c>
      <c r="H18" s="42">
        <v>0</v>
      </c>
      <c r="I18" s="42">
        <v>1</v>
      </c>
      <c r="J18" s="92">
        <v>27.66</v>
      </c>
      <c r="K18" s="91">
        <f t="shared" si="3"/>
        <v>7</v>
      </c>
      <c r="L18" s="90">
        <v>0.4277099118602134</v>
      </c>
      <c r="M18" s="93">
        <f t="shared" si="4"/>
        <v>6</v>
      </c>
      <c r="N18" s="57">
        <f t="shared" si="5"/>
        <v>61</v>
      </c>
    </row>
    <row r="19" spans="1:14" x14ac:dyDescent="0.25">
      <c r="A19" s="87" t="s">
        <v>50</v>
      </c>
      <c r="B19" s="88">
        <v>17</v>
      </c>
      <c r="C19" s="88">
        <f t="shared" si="0"/>
        <v>16</v>
      </c>
      <c r="D19" s="89">
        <v>8.3299999999999999E-2</v>
      </c>
      <c r="E19" s="88">
        <f t="shared" si="1"/>
        <v>20</v>
      </c>
      <c r="F19" s="90">
        <v>0.23810000000000001</v>
      </c>
      <c r="G19" s="91">
        <f t="shared" si="2"/>
        <v>5</v>
      </c>
      <c r="H19" s="42">
        <v>0</v>
      </c>
      <c r="I19" s="42">
        <v>1</v>
      </c>
      <c r="J19" s="92">
        <v>12.56</v>
      </c>
      <c r="K19" s="91">
        <f t="shared" si="3"/>
        <v>12</v>
      </c>
      <c r="L19" s="90">
        <v>0.32862375719518577</v>
      </c>
      <c r="M19" s="93">
        <f t="shared" si="4"/>
        <v>8</v>
      </c>
      <c r="N19" s="57">
        <f t="shared" si="5"/>
        <v>62</v>
      </c>
    </row>
    <row r="20" spans="1:14" x14ac:dyDescent="0.25">
      <c r="A20" s="87" t="s">
        <v>45</v>
      </c>
      <c r="B20" s="88">
        <v>19</v>
      </c>
      <c r="C20" s="88">
        <f t="shared" si="0"/>
        <v>12</v>
      </c>
      <c r="D20" s="89">
        <v>0.11310000000000001</v>
      </c>
      <c r="E20" s="88">
        <f t="shared" si="1"/>
        <v>13</v>
      </c>
      <c r="F20" s="90">
        <v>9.5200000000000007E-2</v>
      </c>
      <c r="G20" s="91">
        <f t="shared" si="2"/>
        <v>16</v>
      </c>
      <c r="H20" s="42">
        <v>0</v>
      </c>
      <c r="I20" s="42">
        <v>1</v>
      </c>
      <c r="J20" s="92">
        <v>20</v>
      </c>
      <c r="K20" s="91">
        <f t="shared" si="3"/>
        <v>9</v>
      </c>
      <c r="L20" s="90">
        <v>0.17699115044247787</v>
      </c>
      <c r="M20" s="93">
        <f t="shared" si="4"/>
        <v>12</v>
      </c>
      <c r="N20" s="57">
        <f t="shared" si="5"/>
        <v>63</v>
      </c>
    </row>
    <row r="21" spans="1:14" x14ac:dyDescent="0.25">
      <c r="A21" s="87" t="s">
        <v>30</v>
      </c>
      <c r="B21" s="88">
        <v>27</v>
      </c>
      <c r="C21" s="88">
        <f t="shared" si="0"/>
        <v>5</v>
      </c>
      <c r="D21" s="89">
        <v>0.13639999999999999</v>
      </c>
      <c r="E21" s="88">
        <f t="shared" si="1"/>
        <v>8</v>
      </c>
      <c r="F21" s="90">
        <v>0.14810000000000001</v>
      </c>
      <c r="G21" s="91">
        <f t="shared" si="2"/>
        <v>11</v>
      </c>
      <c r="H21" s="42">
        <v>0</v>
      </c>
      <c r="I21" s="42">
        <v>1</v>
      </c>
      <c r="J21" s="94">
        <v>-14.22</v>
      </c>
      <c r="K21" s="91">
        <f t="shared" si="3"/>
        <v>22</v>
      </c>
      <c r="L21" s="95">
        <v>-0.12953179085443614</v>
      </c>
      <c r="M21" s="93">
        <f t="shared" si="4"/>
        <v>20</v>
      </c>
      <c r="N21" s="57">
        <f t="shared" si="5"/>
        <v>67</v>
      </c>
    </row>
    <row r="22" spans="1:14" x14ac:dyDescent="0.25">
      <c r="A22" s="87" t="s">
        <v>49</v>
      </c>
      <c r="B22" s="88">
        <v>24</v>
      </c>
      <c r="C22" s="88">
        <f t="shared" si="0"/>
        <v>7</v>
      </c>
      <c r="D22" s="89">
        <v>0.16669999999999999</v>
      </c>
      <c r="E22" s="88">
        <f t="shared" si="1"/>
        <v>5</v>
      </c>
      <c r="F22" s="90">
        <v>5.8799999999999998E-2</v>
      </c>
      <c r="G22" s="91">
        <f t="shared" si="2"/>
        <v>21</v>
      </c>
      <c r="H22" s="42">
        <v>0</v>
      </c>
      <c r="I22" s="42">
        <v>1</v>
      </c>
      <c r="J22" s="92">
        <v>3.33</v>
      </c>
      <c r="K22" s="91">
        <f t="shared" si="3"/>
        <v>16</v>
      </c>
      <c r="L22" s="90">
        <v>4.8260869565217392E-2</v>
      </c>
      <c r="M22" s="93">
        <f t="shared" si="4"/>
        <v>17</v>
      </c>
      <c r="N22" s="57">
        <f t="shared" si="5"/>
        <v>67</v>
      </c>
    </row>
    <row r="23" spans="1:14" x14ac:dyDescent="0.25">
      <c r="A23" s="87" t="s">
        <v>41</v>
      </c>
      <c r="B23" s="88">
        <v>9</v>
      </c>
      <c r="C23" s="88">
        <f t="shared" si="0"/>
        <v>24</v>
      </c>
      <c r="D23" s="89">
        <v>3.1300000000000001E-2</v>
      </c>
      <c r="E23" s="88">
        <f t="shared" si="1"/>
        <v>25</v>
      </c>
      <c r="F23" s="90">
        <v>9.5200000000000007E-2</v>
      </c>
      <c r="G23" s="91">
        <f t="shared" si="2"/>
        <v>16</v>
      </c>
      <c r="H23" s="42">
        <v>0</v>
      </c>
      <c r="I23" s="42">
        <v>1</v>
      </c>
      <c r="J23" s="92">
        <v>53.11</v>
      </c>
      <c r="K23" s="91">
        <f t="shared" si="3"/>
        <v>2</v>
      </c>
      <c r="L23" s="90">
        <v>4.9775070290534211</v>
      </c>
      <c r="M23" s="93">
        <f t="shared" si="4"/>
        <v>1</v>
      </c>
      <c r="N23" s="57">
        <f t="shared" si="5"/>
        <v>69</v>
      </c>
    </row>
    <row r="24" spans="1:14" x14ac:dyDescent="0.25">
      <c r="A24" s="87" t="s">
        <v>34</v>
      </c>
      <c r="B24" s="88">
        <v>16</v>
      </c>
      <c r="C24" s="88">
        <f t="shared" si="0"/>
        <v>18</v>
      </c>
      <c r="D24" s="89">
        <v>0.1159</v>
      </c>
      <c r="E24" s="88">
        <f t="shared" si="1"/>
        <v>12</v>
      </c>
      <c r="F24" s="90">
        <v>0.1</v>
      </c>
      <c r="G24" s="91">
        <f t="shared" si="2"/>
        <v>14</v>
      </c>
      <c r="H24" s="42">
        <v>0</v>
      </c>
      <c r="I24" s="42">
        <v>1</v>
      </c>
      <c r="J24" s="92">
        <v>6.22</v>
      </c>
      <c r="K24" s="91">
        <f t="shared" si="3"/>
        <v>14</v>
      </c>
      <c r="L24" s="90">
        <v>6.5015156266332183E-2</v>
      </c>
      <c r="M24" s="93">
        <f t="shared" si="4"/>
        <v>15</v>
      </c>
      <c r="N24" s="57">
        <f t="shared" si="5"/>
        <v>74</v>
      </c>
    </row>
    <row r="25" spans="1:14" x14ac:dyDescent="0.25">
      <c r="A25" s="87" t="s">
        <v>35</v>
      </c>
      <c r="B25" s="88">
        <v>18</v>
      </c>
      <c r="C25" s="88">
        <f t="shared" si="0"/>
        <v>15</v>
      </c>
      <c r="D25" s="89">
        <v>0.125</v>
      </c>
      <c r="E25" s="88">
        <f t="shared" si="1"/>
        <v>10</v>
      </c>
      <c r="F25" s="90">
        <v>8.1100000000000005E-2</v>
      </c>
      <c r="G25" s="91">
        <f t="shared" si="2"/>
        <v>19</v>
      </c>
      <c r="H25" s="42">
        <v>0</v>
      </c>
      <c r="I25" s="42">
        <v>1</v>
      </c>
      <c r="J25" s="92">
        <v>0</v>
      </c>
      <c r="K25" s="91">
        <f t="shared" si="3"/>
        <v>18</v>
      </c>
      <c r="L25" s="90">
        <v>0</v>
      </c>
      <c r="M25" s="93">
        <f t="shared" si="4"/>
        <v>18</v>
      </c>
      <c r="N25" s="57">
        <f t="shared" si="5"/>
        <v>81</v>
      </c>
    </row>
    <row r="26" spans="1:14" x14ac:dyDescent="0.25">
      <c r="A26" s="87" t="s">
        <v>52</v>
      </c>
      <c r="B26" s="88">
        <v>12</v>
      </c>
      <c r="C26" s="88">
        <f t="shared" si="0"/>
        <v>22</v>
      </c>
      <c r="D26" s="89">
        <v>9.5200000000000007E-2</v>
      </c>
      <c r="E26" s="88">
        <f t="shared" si="1"/>
        <v>18</v>
      </c>
      <c r="F26" s="90">
        <v>4.1700000000000001E-2</v>
      </c>
      <c r="G26" s="91">
        <f t="shared" si="2"/>
        <v>23</v>
      </c>
      <c r="H26" s="42">
        <v>0</v>
      </c>
      <c r="I26" s="42">
        <v>1</v>
      </c>
      <c r="J26" s="92">
        <v>12.67</v>
      </c>
      <c r="K26" s="91">
        <f t="shared" si="3"/>
        <v>11</v>
      </c>
      <c r="L26" s="90">
        <v>0.29931490668556582</v>
      </c>
      <c r="M26" s="93">
        <f t="shared" si="4"/>
        <v>9</v>
      </c>
      <c r="N26" s="57">
        <f t="shared" si="5"/>
        <v>84</v>
      </c>
    </row>
    <row r="27" spans="1:14" x14ac:dyDescent="0.25">
      <c r="A27" s="87" t="s">
        <v>36</v>
      </c>
      <c r="B27" s="88">
        <v>16</v>
      </c>
      <c r="C27" s="88">
        <f t="shared" si="0"/>
        <v>18</v>
      </c>
      <c r="D27" s="89">
        <v>8.5999999999999993E-2</v>
      </c>
      <c r="E27" s="88">
        <f t="shared" si="1"/>
        <v>19</v>
      </c>
      <c r="F27" s="90">
        <v>8.8200000000000001E-2</v>
      </c>
      <c r="G27" s="91">
        <f t="shared" si="2"/>
        <v>18</v>
      </c>
      <c r="H27" s="42">
        <v>0</v>
      </c>
      <c r="I27" s="42">
        <v>1</v>
      </c>
      <c r="J27" s="94">
        <v>-5.22</v>
      </c>
      <c r="K27" s="91">
        <f t="shared" si="3"/>
        <v>20</v>
      </c>
      <c r="L27" s="95">
        <v>-6.5801084079162991E-2</v>
      </c>
      <c r="M27" s="93">
        <f t="shared" si="4"/>
        <v>19</v>
      </c>
      <c r="N27" s="57">
        <f t="shared" si="5"/>
        <v>95</v>
      </c>
    </row>
    <row r="28" spans="1:14" x14ac:dyDescent="0.25">
      <c r="A28" s="87" t="s">
        <v>42</v>
      </c>
      <c r="B28" s="88">
        <v>19</v>
      </c>
      <c r="C28" s="88">
        <f t="shared" si="0"/>
        <v>12</v>
      </c>
      <c r="D28" s="89">
        <v>0.11310000000000001</v>
      </c>
      <c r="E28" s="88">
        <f t="shared" si="1"/>
        <v>13</v>
      </c>
      <c r="F28" s="90">
        <v>0.04</v>
      </c>
      <c r="G28" s="91">
        <f t="shared" si="2"/>
        <v>24</v>
      </c>
      <c r="H28" s="42">
        <v>0</v>
      </c>
      <c r="I28" s="42">
        <v>1</v>
      </c>
      <c r="J28" s="94">
        <v>-15.44</v>
      </c>
      <c r="K28" s="91">
        <f t="shared" si="3"/>
        <v>23</v>
      </c>
      <c r="L28" s="95">
        <v>-0.27571428571428569</v>
      </c>
      <c r="M28" s="93">
        <f t="shared" si="4"/>
        <v>23</v>
      </c>
      <c r="N28" s="57">
        <f t="shared" si="5"/>
        <v>96</v>
      </c>
    </row>
    <row r="29" spans="1:14" x14ac:dyDescent="0.25">
      <c r="A29" s="87" t="s">
        <v>32</v>
      </c>
      <c r="B29" s="88">
        <v>17</v>
      </c>
      <c r="C29" s="88">
        <f t="shared" si="0"/>
        <v>16</v>
      </c>
      <c r="D29" s="89">
        <v>5.45E-2</v>
      </c>
      <c r="E29" s="88">
        <f t="shared" si="1"/>
        <v>22</v>
      </c>
      <c r="F29" s="90">
        <v>0.1429</v>
      </c>
      <c r="G29" s="91">
        <f t="shared" si="2"/>
        <v>12</v>
      </c>
      <c r="H29" s="42">
        <v>0</v>
      </c>
      <c r="I29" s="42">
        <v>1</v>
      </c>
      <c r="J29" s="94">
        <v>-20</v>
      </c>
      <c r="K29" s="91">
        <f t="shared" si="3"/>
        <v>24</v>
      </c>
      <c r="L29" s="95">
        <v>-0.44772778150884263</v>
      </c>
      <c r="M29" s="93">
        <f t="shared" si="4"/>
        <v>26</v>
      </c>
      <c r="N29" s="57">
        <f t="shared" si="5"/>
        <v>101</v>
      </c>
    </row>
    <row r="30" spans="1:14" x14ac:dyDescent="0.25">
      <c r="A30" s="87" t="s">
        <v>55</v>
      </c>
      <c r="B30" s="88">
        <v>16</v>
      </c>
      <c r="C30" s="88">
        <f t="shared" si="0"/>
        <v>18</v>
      </c>
      <c r="D30" s="89">
        <v>0.1067</v>
      </c>
      <c r="E30" s="88">
        <f t="shared" si="1"/>
        <v>16</v>
      </c>
      <c r="F30" s="90">
        <v>5.8799999999999998E-2</v>
      </c>
      <c r="G30" s="91">
        <f t="shared" si="2"/>
        <v>21</v>
      </c>
      <c r="H30" s="42">
        <v>0</v>
      </c>
      <c r="I30" s="42">
        <v>1</v>
      </c>
      <c r="J30" s="94">
        <v>-47.44</v>
      </c>
      <c r="K30" s="91">
        <f t="shared" si="3"/>
        <v>27</v>
      </c>
      <c r="L30" s="95">
        <v>-0.20991150442477877</v>
      </c>
      <c r="M30" s="93">
        <f t="shared" si="4"/>
        <v>22</v>
      </c>
      <c r="N30" s="57">
        <f t="shared" si="5"/>
        <v>105</v>
      </c>
    </row>
    <row r="31" spans="1:14" x14ac:dyDescent="0.25">
      <c r="A31" s="87" t="s">
        <v>39</v>
      </c>
      <c r="B31" s="88">
        <v>12</v>
      </c>
      <c r="C31" s="88">
        <f t="shared" si="0"/>
        <v>22</v>
      </c>
      <c r="D31" s="89">
        <v>0.05</v>
      </c>
      <c r="E31" s="88">
        <f t="shared" si="1"/>
        <v>23</v>
      </c>
      <c r="F31" s="95">
        <v>0</v>
      </c>
      <c r="G31" s="91">
        <f t="shared" si="2"/>
        <v>25</v>
      </c>
      <c r="H31" s="42">
        <v>0</v>
      </c>
      <c r="I31" s="42">
        <v>1</v>
      </c>
      <c r="J31" s="92">
        <v>2</v>
      </c>
      <c r="K31" s="91">
        <f t="shared" si="3"/>
        <v>17</v>
      </c>
      <c r="L31" s="90">
        <v>5.0415931434333247E-2</v>
      </c>
      <c r="M31" s="93">
        <f t="shared" si="4"/>
        <v>16</v>
      </c>
      <c r="N31" s="57">
        <f t="shared" si="5"/>
        <v>104</v>
      </c>
    </row>
    <row r="32" spans="1:14" x14ac:dyDescent="0.25">
      <c r="A32" s="87" t="s">
        <v>46</v>
      </c>
      <c r="B32" s="88">
        <v>4</v>
      </c>
      <c r="C32" s="88">
        <f t="shared" si="0"/>
        <v>28</v>
      </c>
      <c r="D32" s="89">
        <v>2.7799999999999998E-2</v>
      </c>
      <c r="E32" s="88">
        <f t="shared" si="1"/>
        <v>26</v>
      </c>
      <c r="F32" s="90">
        <v>0.1071</v>
      </c>
      <c r="G32" s="91">
        <f t="shared" si="2"/>
        <v>13</v>
      </c>
      <c r="H32" s="42">
        <v>0</v>
      </c>
      <c r="I32" s="42">
        <v>1</v>
      </c>
      <c r="J32" s="94">
        <v>-3.33</v>
      </c>
      <c r="K32" s="91">
        <f t="shared" si="3"/>
        <v>19</v>
      </c>
      <c r="L32" s="95">
        <v>-0.14478260869565218</v>
      </c>
      <c r="M32" s="93">
        <f t="shared" si="4"/>
        <v>21</v>
      </c>
      <c r="N32" s="57">
        <f t="shared" si="5"/>
        <v>108</v>
      </c>
    </row>
    <row r="33" spans="1:14" x14ac:dyDescent="0.25">
      <c r="A33" s="87" t="s">
        <v>48</v>
      </c>
      <c r="B33" s="88">
        <v>5</v>
      </c>
      <c r="C33" s="88">
        <f t="shared" si="0"/>
        <v>25</v>
      </c>
      <c r="D33" s="89">
        <v>4.1700000000000001E-2</v>
      </c>
      <c r="E33" s="88">
        <f t="shared" si="1"/>
        <v>24</v>
      </c>
      <c r="F33" s="90">
        <v>0.1875</v>
      </c>
      <c r="G33" s="91">
        <f t="shared" si="2"/>
        <v>8</v>
      </c>
      <c r="H33" s="42">
        <v>0</v>
      </c>
      <c r="I33" s="42">
        <v>1</v>
      </c>
      <c r="J33" s="94">
        <v>-46.11</v>
      </c>
      <c r="K33" s="91">
        <f t="shared" si="3"/>
        <v>26</v>
      </c>
      <c r="L33" s="95">
        <v>-0.40253164556962023</v>
      </c>
      <c r="M33" s="93">
        <f t="shared" si="4"/>
        <v>24</v>
      </c>
      <c r="N33" s="57">
        <f t="shared" si="5"/>
        <v>108</v>
      </c>
    </row>
    <row r="34" spans="1:14" x14ac:dyDescent="0.25">
      <c r="A34" s="87" t="s">
        <v>40</v>
      </c>
      <c r="B34" s="88">
        <v>15</v>
      </c>
      <c r="C34" s="88">
        <f t="shared" si="0"/>
        <v>21</v>
      </c>
      <c r="D34" s="89">
        <v>5.9499999999999997E-2</v>
      </c>
      <c r="E34" s="88">
        <f t="shared" si="1"/>
        <v>21</v>
      </c>
      <c r="F34" s="95">
        <v>0</v>
      </c>
      <c r="G34" s="91">
        <f t="shared" si="2"/>
        <v>25</v>
      </c>
      <c r="H34" s="42">
        <v>0</v>
      </c>
      <c r="I34" s="42">
        <v>1</v>
      </c>
      <c r="J34" s="94">
        <v>-49.33</v>
      </c>
      <c r="K34" s="91">
        <f t="shared" si="3"/>
        <v>28</v>
      </c>
      <c r="L34" s="95">
        <v>-0.59198367934717389</v>
      </c>
      <c r="M34" s="93">
        <f t="shared" si="4"/>
        <v>27</v>
      </c>
      <c r="N34" s="57">
        <f t="shared" si="5"/>
        <v>123</v>
      </c>
    </row>
    <row r="35" spans="1:14" x14ac:dyDescent="0.25">
      <c r="A35" s="87" t="s">
        <v>37</v>
      </c>
      <c r="B35" s="88">
        <v>5</v>
      </c>
      <c r="C35" s="88">
        <f t="shared" si="0"/>
        <v>25</v>
      </c>
      <c r="D35" s="89">
        <v>1.2800000000000001E-2</v>
      </c>
      <c r="E35" s="88">
        <f t="shared" si="1"/>
        <v>28</v>
      </c>
      <c r="F35" s="95">
        <v>0</v>
      </c>
      <c r="G35" s="91">
        <f t="shared" si="2"/>
        <v>25</v>
      </c>
      <c r="H35" s="42">
        <v>0</v>
      </c>
      <c r="I35" s="42">
        <v>1</v>
      </c>
      <c r="J35" s="94">
        <v>-13.66</v>
      </c>
      <c r="K35" s="91">
        <f t="shared" si="3"/>
        <v>21</v>
      </c>
      <c r="L35" s="95">
        <v>-0.40984098409840986</v>
      </c>
      <c r="M35" s="93">
        <f t="shared" si="4"/>
        <v>25</v>
      </c>
      <c r="N35" s="57">
        <f t="shared" si="5"/>
        <v>125</v>
      </c>
    </row>
    <row r="36" spans="1:14" x14ac:dyDescent="0.25">
      <c r="A36" s="87" t="s">
        <v>44</v>
      </c>
      <c r="B36" s="88">
        <v>5</v>
      </c>
      <c r="C36" s="88">
        <f t="shared" si="0"/>
        <v>25</v>
      </c>
      <c r="D36" s="89">
        <v>1.52E-2</v>
      </c>
      <c r="E36" s="88">
        <f t="shared" si="1"/>
        <v>27</v>
      </c>
      <c r="F36" s="95">
        <v>0</v>
      </c>
      <c r="G36" s="91">
        <f t="shared" si="2"/>
        <v>25</v>
      </c>
      <c r="H36" s="42">
        <v>0</v>
      </c>
      <c r="I36" s="42">
        <v>1</v>
      </c>
      <c r="J36" s="94">
        <v>-28.67</v>
      </c>
      <c r="K36" s="91">
        <f t="shared" si="3"/>
        <v>25</v>
      </c>
      <c r="L36" s="95">
        <v>-0.70494221785099587</v>
      </c>
      <c r="M36" s="93">
        <f t="shared" si="4"/>
        <v>28</v>
      </c>
      <c r="N36" s="57">
        <f t="shared" si="5"/>
        <v>131</v>
      </c>
    </row>
    <row r="37" spans="1:14" x14ac:dyDescent="0.25">
      <c r="A37" s="30"/>
      <c r="B37" s="15"/>
      <c r="C37" s="2"/>
      <c r="D37" s="16"/>
      <c r="E37" s="2"/>
      <c r="F37" s="2"/>
      <c r="G37" s="2"/>
      <c r="H37" s="2"/>
      <c r="I37" s="2"/>
      <c r="J37" s="2"/>
      <c r="K37" s="2"/>
      <c r="L37" s="15"/>
      <c r="M37" s="2"/>
      <c r="N37" s="18"/>
    </row>
    <row r="38" spans="1:14" x14ac:dyDescent="0.25">
      <c r="A38" s="31" t="s">
        <v>61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20" t="s">
        <v>62</v>
      </c>
      <c r="K39" s="120"/>
      <c r="L39" s="120"/>
      <c r="M39" s="120"/>
      <c r="N39" s="120"/>
    </row>
    <row r="40" spans="1:14" x14ac:dyDescent="0.25">
      <c r="A40" s="32" t="s">
        <v>13</v>
      </c>
      <c r="B40" s="32"/>
      <c r="C40" s="32"/>
      <c r="D40" s="32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2"/>
      <c r="B41" s="32"/>
      <c r="C41" s="32"/>
      <c r="D41" s="32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3" t="s">
        <v>20</v>
      </c>
      <c r="B42" s="33"/>
      <c r="C42" s="33"/>
      <c r="D42" s="33"/>
      <c r="E42" s="33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3" t="s">
        <v>22</v>
      </c>
      <c r="B43" s="33"/>
      <c r="C43" s="33"/>
      <c r="D43" s="33"/>
      <c r="E43" s="33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3" t="s">
        <v>23</v>
      </c>
      <c r="B44" s="33"/>
      <c r="C44" s="33"/>
      <c r="D44" s="33"/>
      <c r="E44" s="33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3" t="s">
        <v>24</v>
      </c>
      <c r="B45" s="33"/>
      <c r="C45" s="33"/>
      <c r="D45" s="33"/>
      <c r="E45" s="33"/>
      <c r="F45" s="1"/>
      <c r="G45" s="1"/>
      <c r="H45" s="35" t="s">
        <v>28</v>
      </c>
      <c r="I45" s="35"/>
      <c r="J45" s="35"/>
      <c r="K45" s="1"/>
      <c r="L45" s="1"/>
      <c r="M45" s="1"/>
      <c r="N45" s="1"/>
    </row>
    <row r="46" spans="1:14" x14ac:dyDescent="0.25">
      <c r="A46" s="33" t="s">
        <v>27</v>
      </c>
      <c r="B46" s="33"/>
      <c r="C46" s="33"/>
      <c r="D46" s="33"/>
      <c r="E46" s="33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2" t="s">
        <v>14</v>
      </c>
      <c r="B48" s="32"/>
      <c r="C48" s="32"/>
      <c r="D48" s="32"/>
      <c r="E48" s="1"/>
      <c r="F48" s="1"/>
      <c r="G48" s="1"/>
      <c r="H48" s="1"/>
      <c r="I48" s="1"/>
      <c r="J48" s="1"/>
      <c r="K48" s="1"/>
      <c r="L48" s="1"/>
      <c r="M48" s="1"/>
      <c r="N48" s="1"/>
    </row>
    <row r="50" spans="1:5" x14ac:dyDescent="0.25">
      <c r="A50" s="34" t="s">
        <v>25</v>
      </c>
      <c r="B50" s="34"/>
      <c r="C50" s="34"/>
      <c r="D50" s="34"/>
      <c r="E50" s="34"/>
    </row>
    <row r="53" spans="1:5" x14ac:dyDescent="0.25">
      <c r="A53" s="34" t="s">
        <v>26</v>
      </c>
      <c r="B53" s="34"/>
      <c r="C53" s="34"/>
    </row>
  </sheetData>
  <mergeCells count="10">
    <mergeCell ref="J39:N39"/>
    <mergeCell ref="A1:N3"/>
    <mergeCell ref="B4:E4"/>
    <mergeCell ref="F4:I4"/>
    <mergeCell ref="J4:M4"/>
    <mergeCell ref="B5:C5"/>
    <mergeCell ref="D5:E5"/>
    <mergeCell ref="F5:G5"/>
    <mergeCell ref="H5:I5"/>
    <mergeCell ref="J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opLeftCell="A4" workbookViewId="0">
      <selection activeCell="H9" sqref="H9:I36"/>
    </sheetView>
  </sheetViews>
  <sheetFormatPr defaultRowHeight="15" x14ac:dyDescent="0.25"/>
  <cols>
    <col min="1" max="1" width="20.85546875" customWidth="1"/>
  </cols>
  <sheetData>
    <row r="1" spans="1:14" x14ac:dyDescent="0.25">
      <c r="A1" s="121" t="s">
        <v>21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.75" thickBo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4" x14ac:dyDescent="0.25">
      <c r="A4" s="1"/>
      <c r="B4" s="122" t="s">
        <v>0</v>
      </c>
      <c r="C4" s="122"/>
      <c r="D4" s="122"/>
      <c r="E4" s="122"/>
      <c r="F4" s="123" t="s">
        <v>1</v>
      </c>
      <c r="G4" s="123"/>
      <c r="H4" s="123"/>
      <c r="I4" s="123"/>
      <c r="J4" s="124" t="s">
        <v>2</v>
      </c>
      <c r="K4" s="124"/>
      <c r="L4" s="124"/>
      <c r="M4" s="124"/>
      <c r="N4" s="2"/>
    </row>
    <row r="5" spans="1:14" ht="34.5" x14ac:dyDescent="0.25">
      <c r="A5" s="3"/>
      <c r="B5" s="125" t="s">
        <v>16</v>
      </c>
      <c r="C5" s="126"/>
      <c r="D5" s="127" t="s">
        <v>17</v>
      </c>
      <c r="E5" s="126"/>
      <c r="F5" s="128" t="s">
        <v>3</v>
      </c>
      <c r="G5" s="129"/>
      <c r="H5" s="127" t="s">
        <v>15</v>
      </c>
      <c r="I5" s="126"/>
      <c r="J5" s="130" t="s">
        <v>18</v>
      </c>
      <c r="K5" s="130"/>
      <c r="L5" s="130"/>
      <c r="M5" s="130"/>
      <c r="N5" s="4" t="s">
        <v>4</v>
      </c>
    </row>
    <row r="6" spans="1:14" x14ac:dyDescent="0.25">
      <c r="A6" s="5" t="s">
        <v>5</v>
      </c>
      <c r="B6" s="6" t="s">
        <v>6</v>
      </c>
      <c r="C6" s="6" t="s">
        <v>7</v>
      </c>
      <c r="D6" s="6" t="s">
        <v>6</v>
      </c>
      <c r="E6" s="6" t="s">
        <v>7</v>
      </c>
      <c r="F6" s="6" t="s">
        <v>8</v>
      </c>
      <c r="G6" s="6" t="s">
        <v>7</v>
      </c>
      <c r="H6" s="6"/>
      <c r="I6" s="6" t="s">
        <v>7</v>
      </c>
      <c r="J6" s="7" t="s">
        <v>9</v>
      </c>
      <c r="K6" s="6" t="s">
        <v>19</v>
      </c>
      <c r="L6" s="7" t="s">
        <v>10</v>
      </c>
      <c r="M6" s="6" t="s">
        <v>7</v>
      </c>
      <c r="N6" s="8"/>
    </row>
    <row r="7" spans="1:14" x14ac:dyDescent="0.25">
      <c r="A7" s="9" t="s">
        <v>11</v>
      </c>
      <c r="B7" s="10"/>
      <c r="C7" s="11"/>
      <c r="D7" s="12"/>
      <c r="E7" s="12"/>
      <c r="F7" s="12"/>
      <c r="G7" s="9"/>
      <c r="H7" s="9"/>
      <c r="I7" s="9"/>
      <c r="J7" s="11"/>
      <c r="K7" s="11"/>
      <c r="L7" s="12"/>
      <c r="M7" s="11"/>
      <c r="N7" s="13"/>
    </row>
    <row r="8" spans="1:14" x14ac:dyDescent="0.25">
      <c r="A8" s="14"/>
      <c r="B8" s="15"/>
      <c r="C8" s="16"/>
      <c r="D8" s="16"/>
      <c r="E8" s="17"/>
      <c r="F8" s="2"/>
      <c r="G8" s="2"/>
      <c r="H8" s="2"/>
      <c r="I8" s="2"/>
      <c r="J8" s="16"/>
      <c r="K8" s="16"/>
      <c r="L8" s="17"/>
      <c r="M8" s="16"/>
      <c r="N8" s="18"/>
    </row>
    <row r="9" spans="1:14" x14ac:dyDescent="0.25">
      <c r="A9" s="46" t="s">
        <v>29</v>
      </c>
      <c r="B9" s="47">
        <v>24</v>
      </c>
      <c r="C9" s="47">
        <v>3</v>
      </c>
      <c r="D9" s="48">
        <v>0.125</v>
      </c>
      <c r="E9" s="47">
        <v>3</v>
      </c>
      <c r="F9" s="48">
        <v>0.15790000000000001</v>
      </c>
      <c r="G9" s="47">
        <v>2</v>
      </c>
      <c r="H9" s="49">
        <v>0</v>
      </c>
      <c r="I9" s="49">
        <v>1</v>
      </c>
      <c r="J9" s="50">
        <v>36.659999999999997</v>
      </c>
      <c r="K9" s="51">
        <v>2</v>
      </c>
      <c r="L9" s="48">
        <v>0.70950261273466231</v>
      </c>
      <c r="M9" s="51">
        <v>2</v>
      </c>
      <c r="N9" s="54">
        <f t="shared" ref="N9:N36" si="0">C9+E9+G9+I9+K9+M9</f>
        <v>13</v>
      </c>
    </row>
    <row r="10" spans="1:14" x14ac:dyDescent="0.25">
      <c r="A10" s="46" t="s">
        <v>49</v>
      </c>
      <c r="B10" s="47">
        <v>15</v>
      </c>
      <c r="C10" s="47">
        <v>8</v>
      </c>
      <c r="D10" s="48">
        <v>0.1042</v>
      </c>
      <c r="E10" s="47">
        <v>6</v>
      </c>
      <c r="F10" s="48">
        <v>5.8799999999999998E-2</v>
      </c>
      <c r="G10" s="47">
        <v>14</v>
      </c>
      <c r="H10" s="49">
        <v>0</v>
      </c>
      <c r="I10" s="49">
        <v>1</v>
      </c>
      <c r="J10" s="50">
        <v>19.329999999999998</v>
      </c>
      <c r="K10" s="51">
        <v>3</v>
      </c>
      <c r="L10" s="48">
        <v>0.58575757575757581</v>
      </c>
      <c r="M10" s="51">
        <v>4</v>
      </c>
      <c r="N10" s="54">
        <f t="shared" si="0"/>
        <v>36</v>
      </c>
    </row>
    <row r="11" spans="1:14" x14ac:dyDescent="0.25">
      <c r="A11" s="46" t="s">
        <v>45</v>
      </c>
      <c r="B11" s="47">
        <v>14</v>
      </c>
      <c r="C11" s="47">
        <v>10</v>
      </c>
      <c r="D11" s="48">
        <v>8.3299999999999999E-2</v>
      </c>
      <c r="E11" s="47">
        <v>9</v>
      </c>
      <c r="F11" s="48">
        <v>9.5200000000000007E-2</v>
      </c>
      <c r="G11" s="47">
        <v>7</v>
      </c>
      <c r="H11" s="49">
        <v>0</v>
      </c>
      <c r="I11" s="49">
        <v>1</v>
      </c>
      <c r="J11" s="50">
        <v>13.23</v>
      </c>
      <c r="K11" s="51">
        <v>5</v>
      </c>
      <c r="L11" s="48">
        <v>0.16677171309718897</v>
      </c>
      <c r="M11" s="51">
        <v>7</v>
      </c>
      <c r="N11" s="54">
        <f t="shared" si="0"/>
        <v>39</v>
      </c>
    </row>
    <row r="12" spans="1:14" x14ac:dyDescent="0.25">
      <c r="A12" s="46" t="s">
        <v>31</v>
      </c>
      <c r="B12" s="47">
        <v>17</v>
      </c>
      <c r="C12" s="47">
        <v>6</v>
      </c>
      <c r="D12" s="48">
        <v>8.5900000000000004E-2</v>
      </c>
      <c r="E12" s="47">
        <v>8</v>
      </c>
      <c r="F12" s="48">
        <v>6.25E-2</v>
      </c>
      <c r="G12" s="47">
        <v>13</v>
      </c>
      <c r="H12" s="49">
        <v>0</v>
      </c>
      <c r="I12" s="49">
        <v>1</v>
      </c>
      <c r="J12" s="50">
        <v>13</v>
      </c>
      <c r="K12" s="51">
        <v>6</v>
      </c>
      <c r="L12" s="48">
        <v>0.21427394099225316</v>
      </c>
      <c r="M12" s="51">
        <v>6</v>
      </c>
      <c r="N12" s="54">
        <f t="shared" si="0"/>
        <v>40</v>
      </c>
    </row>
    <row r="13" spans="1:14" x14ac:dyDescent="0.25">
      <c r="A13" s="46" t="s">
        <v>53</v>
      </c>
      <c r="B13" s="47">
        <v>15</v>
      </c>
      <c r="C13" s="47">
        <v>8</v>
      </c>
      <c r="D13" s="48">
        <v>0.125</v>
      </c>
      <c r="E13" s="47">
        <v>3</v>
      </c>
      <c r="F13" s="48">
        <v>0.04</v>
      </c>
      <c r="G13" s="47">
        <v>19</v>
      </c>
      <c r="H13" s="49">
        <v>0</v>
      </c>
      <c r="I13" s="49">
        <v>1</v>
      </c>
      <c r="J13" s="50">
        <v>10.89</v>
      </c>
      <c r="K13" s="51">
        <v>8</v>
      </c>
      <c r="L13" s="48">
        <v>0.26776493730022127</v>
      </c>
      <c r="M13" s="51">
        <v>5</v>
      </c>
      <c r="N13" s="54">
        <f t="shared" si="0"/>
        <v>44</v>
      </c>
    </row>
    <row r="14" spans="1:14" x14ac:dyDescent="0.25">
      <c r="A14" s="46" t="s">
        <v>33</v>
      </c>
      <c r="B14" s="47">
        <v>27</v>
      </c>
      <c r="C14" s="47">
        <v>1</v>
      </c>
      <c r="D14" s="48">
        <v>0.1731</v>
      </c>
      <c r="E14" s="47">
        <v>1</v>
      </c>
      <c r="F14" s="48">
        <v>3.85E-2</v>
      </c>
      <c r="G14" s="47">
        <v>20</v>
      </c>
      <c r="H14" s="49">
        <v>0</v>
      </c>
      <c r="I14" s="49">
        <v>1</v>
      </c>
      <c r="J14" s="52">
        <v>-0.12</v>
      </c>
      <c r="K14" s="51">
        <v>12</v>
      </c>
      <c r="L14" s="53">
        <v>-1.5651493413329856E-3</v>
      </c>
      <c r="M14" s="51">
        <v>12</v>
      </c>
      <c r="N14" s="54">
        <f t="shared" si="0"/>
        <v>47</v>
      </c>
    </row>
    <row r="15" spans="1:14" x14ac:dyDescent="0.25">
      <c r="A15" s="36" t="s">
        <v>56</v>
      </c>
      <c r="B15" s="37">
        <v>20</v>
      </c>
      <c r="C15" s="37">
        <v>5</v>
      </c>
      <c r="D15" s="38">
        <v>7.4099999999999999E-2</v>
      </c>
      <c r="E15" s="37">
        <v>14</v>
      </c>
      <c r="F15" s="38">
        <v>0.05</v>
      </c>
      <c r="G15" s="37">
        <v>16</v>
      </c>
      <c r="H15" s="42">
        <v>0</v>
      </c>
      <c r="I15" s="42">
        <v>1</v>
      </c>
      <c r="J15" s="43">
        <v>15.33</v>
      </c>
      <c r="K15" s="44">
        <v>4</v>
      </c>
      <c r="L15" s="38">
        <v>0.10019607843137254</v>
      </c>
      <c r="M15" s="44">
        <v>10</v>
      </c>
      <c r="N15" s="45">
        <f t="shared" si="0"/>
        <v>50</v>
      </c>
    </row>
    <row r="16" spans="1:14" x14ac:dyDescent="0.25">
      <c r="A16" s="36" t="s">
        <v>34</v>
      </c>
      <c r="B16" s="37">
        <v>14</v>
      </c>
      <c r="C16" s="37">
        <v>10</v>
      </c>
      <c r="D16" s="38">
        <v>0.1014</v>
      </c>
      <c r="E16" s="37">
        <v>7</v>
      </c>
      <c r="F16" s="38">
        <v>0.1</v>
      </c>
      <c r="G16" s="37">
        <v>5</v>
      </c>
      <c r="H16" s="42">
        <v>0</v>
      </c>
      <c r="I16" s="42">
        <v>1</v>
      </c>
      <c r="J16" s="39">
        <v>-10.220000000000001</v>
      </c>
      <c r="K16" s="44">
        <v>17</v>
      </c>
      <c r="L16" s="40">
        <v>-0.13084112149532709</v>
      </c>
      <c r="M16" s="44">
        <v>15</v>
      </c>
      <c r="N16" s="45">
        <f t="shared" si="0"/>
        <v>55</v>
      </c>
    </row>
    <row r="17" spans="1:14" x14ac:dyDescent="0.25">
      <c r="A17" s="36" t="s">
        <v>41</v>
      </c>
      <c r="B17" s="37">
        <v>4</v>
      </c>
      <c r="C17" s="37">
        <v>22</v>
      </c>
      <c r="D17" s="38">
        <v>1.3899999999999999E-2</v>
      </c>
      <c r="E17" s="37">
        <v>23</v>
      </c>
      <c r="F17" s="38">
        <v>9.5200000000000007E-2</v>
      </c>
      <c r="G17" s="37">
        <v>7</v>
      </c>
      <c r="H17" s="42">
        <v>0</v>
      </c>
      <c r="I17" s="42">
        <v>1</v>
      </c>
      <c r="J17" s="43">
        <v>39.450000000000003</v>
      </c>
      <c r="K17" s="44">
        <v>1</v>
      </c>
      <c r="L17" s="38">
        <v>7.4015009380863042</v>
      </c>
      <c r="M17" s="44">
        <v>1</v>
      </c>
      <c r="N17" s="45">
        <f t="shared" si="0"/>
        <v>55</v>
      </c>
    </row>
    <row r="18" spans="1:14" x14ac:dyDescent="0.25">
      <c r="A18" s="36" t="s">
        <v>30</v>
      </c>
      <c r="B18" s="37">
        <v>22</v>
      </c>
      <c r="C18" s="37">
        <v>4</v>
      </c>
      <c r="D18" s="38">
        <v>0.1111</v>
      </c>
      <c r="E18" s="37">
        <v>5</v>
      </c>
      <c r="F18" s="38">
        <v>7.6899999999999996E-2</v>
      </c>
      <c r="G18" s="37">
        <v>10</v>
      </c>
      <c r="H18" s="42">
        <v>0</v>
      </c>
      <c r="I18" s="42">
        <v>1</v>
      </c>
      <c r="J18" s="39">
        <v>-13.88</v>
      </c>
      <c r="K18" s="44">
        <v>19</v>
      </c>
      <c r="L18" s="40">
        <v>-0.1641632170313424</v>
      </c>
      <c r="M18" s="44">
        <v>17</v>
      </c>
      <c r="N18" s="45">
        <f t="shared" si="0"/>
        <v>56</v>
      </c>
    </row>
    <row r="19" spans="1:14" x14ac:dyDescent="0.25">
      <c r="A19" s="36" t="s">
        <v>47</v>
      </c>
      <c r="B19" s="37">
        <v>12</v>
      </c>
      <c r="C19" s="37">
        <v>13</v>
      </c>
      <c r="D19" s="38">
        <v>6.6699999999999995E-2</v>
      </c>
      <c r="E19" s="37">
        <v>16</v>
      </c>
      <c r="F19" s="38">
        <v>0.1</v>
      </c>
      <c r="G19" s="37">
        <v>5</v>
      </c>
      <c r="H19" s="42">
        <v>0</v>
      </c>
      <c r="I19" s="42">
        <v>1</v>
      </c>
      <c r="J19" s="43">
        <v>1</v>
      </c>
      <c r="K19" s="44">
        <v>11</v>
      </c>
      <c r="L19" s="38">
        <v>2.6315789473684209E-2</v>
      </c>
      <c r="M19" s="44">
        <v>11</v>
      </c>
      <c r="N19" s="45">
        <f t="shared" si="0"/>
        <v>57</v>
      </c>
    </row>
    <row r="20" spans="1:14" x14ac:dyDescent="0.25">
      <c r="A20" s="36" t="s">
        <v>38</v>
      </c>
      <c r="B20" s="37">
        <v>25</v>
      </c>
      <c r="C20" s="37">
        <v>2</v>
      </c>
      <c r="D20" s="38">
        <v>8.0100000000000005E-2</v>
      </c>
      <c r="E20" s="37">
        <v>10</v>
      </c>
      <c r="F20" s="40">
        <v>0</v>
      </c>
      <c r="G20" s="37">
        <v>28</v>
      </c>
      <c r="H20" s="42">
        <v>0</v>
      </c>
      <c r="I20" s="42">
        <v>1</v>
      </c>
      <c r="J20" s="43">
        <v>5</v>
      </c>
      <c r="K20" s="44">
        <v>9</v>
      </c>
      <c r="L20" s="38">
        <v>0.10948105977665863</v>
      </c>
      <c r="M20" s="44">
        <v>8</v>
      </c>
      <c r="N20" s="45">
        <f t="shared" si="0"/>
        <v>58</v>
      </c>
    </row>
    <row r="21" spans="1:14" x14ac:dyDescent="0.25">
      <c r="A21" s="36" t="s">
        <v>54</v>
      </c>
      <c r="B21" s="37">
        <v>16</v>
      </c>
      <c r="C21" s="37">
        <v>7</v>
      </c>
      <c r="D21" s="38">
        <v>0.1333</v>
      </c>
      <c r="E21" s="37">
        <v>2</v>
      </c>
      <c r="F21" s="38">
        <v>3.2300000000000002E-2</v>
      </c>
      <c r="G21" s="37">
        <v>22</v>
      </c>
      <c r="H21" s="42">
        <v>0</v>
      </c>
      <c r="I21" s="42">
        <v>1</v>
      </c>
      <c r="J21" s="39">
        <v>-7.22</v>
      </c>
      <c r="K21" s="44">
        <v>16</v>
      </c>
      <c r="L21" s="40">
        <v>-0.14065848431716346</v>
      </c>
      <c r="M21" s="44">
        <v>16</v>
      </c>
      <c r="N21" s="45">
        <f t="shared" si="0"/>
        <v>64</v>
      </c>
    </row>
    <row r="22" spans="1:14" x14ac:dyDescent="0.25">
      <c r="A22" s="36" t="s">
        <v>51</v>
      </c>
      <c r="B22" s="37">
        <v>9</v>
      </c>
      <c r="C22" s="37">
        <v>18</v>
      </c>
      <c r="D22" s="38">
        <v>0.05</v>
      </c>
      <c r="E22" s="37">
        <v>19</v>
      </c>
      <c r="F22" s="38">
        <v>4.7600000000000003E-2</v>
      </c>
      <c r="G22" s="37">
        <v>17</v>
      </c>
      <c r="H22" s="42">
        <v>0</v>
      </c>
      <c r="I22" s="42">
        <v>1</v>
      </c>
      <c r="J22" s="43">
        <v>11</v>
      </c>
      <c r="K22" s="44">
        <v>7</v>
      </c>
      <c r="L22" s="38">
        <v>0.62252405206564798</v>
      </c>
      <c r="M22" s="44">
        <v>3</v>
      </c>
      <c r="N22" s="45">
        <f t="shared" si="0"/>
        <v>65</v>
      </c>
    </row>
    <row r="23" spans="1:14" x14ac:dyDescent="0.25">
      <c r="A23" s="36" t="s">
        <v>43</v>
      </c>
      <c r="B23" s="37">
        <v>12</v>
      </c>
      <c r="C23" s="37">
        <v>13</v>
      </c>
      <c r="D23" s="38">
        <v>7.4099999999999999E-2</v>
      </c>
      <c r="E23" s="37">
        <v>14</v>
      </c>
      <c r="F23" s="38">
        <v>6.6699999999999995E-2</v>
      </c>
      <c r="G23" s="37">
        <v>12</v>
      </c>
      <c r="H23" s="42">
        <v>0</v>
      </c>
      <c r="I23" s="42">
        <v>1</v>
      </c>
      <c r="J23" s="39">
        <v>-2</v>
      </c>
      <c r="K23" s="44">
        <v>13</v>
      </c>
      <c r="L23" s="40">
        <v>-4.7494656851104253E-2</v>
      </c>
      <c r="M23" s="44">
        <v>13</v>
      </c>
      <c r="N23" s="45">
        <f t="shared" si="0"/>
        <v>66</v>
      </c>
    </row>
    <row r="24" spans="1:14" x14ac:dyDescent="0.25">
      <c r="A24" s="36" t="s">
        <v>52</v>
      </c>
      <c r="B24" s="37">
        <v>10</v>
      </c>
      <c r="C24" s="37">
        <v>17</v>
      </c>
      <c r="D24" s="38">
        <v>7.9399999999999998E-2</v>
      </c>
      <c r="E24" s="37">
        <v>12</v>
      </c>
      <c r="F24" s="38">
        <v>4.1700000000000001E-2</v>
      </c>
      <c r="G24" s="37">
        <v>18</v>
      </c>
      <c r="H24" s="42">
        <v>0</v>
      </c>
      <c r="I24" s="42">
        <v>1</v>
      </c>
      <c r="J24" s="43">
        <v>3.34</v>
      </c>
      <c r="K24" s="44">
        <v>10</v>
      </c>
      <c r="L24" s="38">
        <v>0.10330961954840705</v>
      </c>
      <c r="M24" s="44">
        <v>9</v>
      </c>
      <c r="N24" s="45">
        <f t="shared" si="0"/>
        <v>67</v>
      </c>
    </row>
    <row r="25" spans="1:14" x14ac:dyDescent="0.25">
      <c r="A25" s="36" t="s">
        <v>35</v>
      </c>
      <c r="B25" s="37">
        <v>8</v>
      </c>
      <c r="C25" s="37">
        <v>19</v>
      </c>
      <c r="D25" s="38">
        <v>5.5599999999999997E-2</v>
      </c>
      <c r="E25" s="37">
        <v>18</v>
      </c>
      <c r="F25" s="38">
        <v>8.1100000000000005E-2</v>
      </c>
      <c r="G25" s="37">
        <v>9</v>
      </c>
      <c r="H25" s="42">
        <v>0</v>
      </c>
      <c r="I25" s="42">
        <v>1</v>
      </c>
      <c r="J25" s="39">
        <v>-2.67</v>
      </c>
      <c r="K25" s="44">
        <v>14</v>
      </c>
      <c r="L25" s="40">
        <v>-5.8462885920735716E-2</v>
      </c>
      <c r="M25" s="44">
        <v>14</v>
      </c>
      <c r="N25" s="45">
        <f t="shared" si="0"/>
        <v>75</v>
      </c>
    </row>
    <row r="26" spans="1:14" x14ac:dyDescent="0.25">
      <c r="A26" s="36" t="s">
        <v>50</v>
      </c>
      <c r="B26" s="37">
        <v>4</v>
      </c>
      <c r="C26" s="37">
        <v>22</v>
      </c>
      <c r="D26" s="38">
        <v>1.9599999999999999E-2</v>
      </c>
      <c r="E26" s="37">
        <v>20</v>
      </c>
      <c r="F26" s="38">
        <v>0.1905</v>
      </c>
      <c r="G26" s="37">
        <v>1</v>
      </c>
      <c r="H26" s="42">
        <v>0</v>
      </c>
      <c r="I26" s="42">
        <v>1</v>
      </c>
      <c r="J26" s="39">
        <v>-11</v>
      </c>
      <c r="K26" s="44">
        <v>18</v>
      </c>
      <c r="L26" s="40">
        <v>-0.37645448323066394</v>
      </c>
      <c r="M26" s="44">
        <v>20</v>
      </c>
      <c r="N26" s="45">
        <f t="shared" si="0"/>
        <v>82</v>
      </c>
    </row>
    <row r="27" spans="1:14" x14ac:dyDescent="0.25">
      <c r="A27" s="36" t="s">
        <v>55</v>
      </c>
      <c r="B27" s="37">
        <v>12</v>
      </c>
      <c r="C27" s="37">
        <v>13</v>
      </c>
      <c r="D27" s="38">
        <v>0.08</v>
      </c>
      <c r="E27" s="37">
        <v>11</v>
      </c>
      <c r="F27" s="38">
        <v>5.8799999999999998E-2</v>
      </c>
      <c r="G27" s="37">
        <v>14</v>
      </c>
      <c r="H27" s="42">
        <v>0</v>
      </c>
      <c r="I27" s="42">
        <v>1</v>
      </c>
      <c r="J27" s="39">
        <v>-51.55</v>
      </c>
      <c r="K27" s="44">
        <v>27</v>
      </c>
      <c r="L27" s="40">
        <v>-0.2872826571555952</v>
      </c>
      <c r="M27" s="44">
        <v>18</v>
      </c>
      <c r="N27" s="45">
        <f t="shared" si="0"/>
        <v>84</v>
      </c>
    </row>
    <row r="28" spans="1:14" x14ac:dyDescent="0.25">
      <c r="A28" s="36" t="s">
        <v>42</v>
      </c>
      <c r="B28" s="37">
        <v>13</v>
      </c>
      <c r="C28" s="37">
        <v>12</v>
      </c>
      <c r="D28" s="38">
        <v>7.7399999999999997E-2</v>
      </c>
      <c r="E28" s="37">
        <v>13</v>
      </c>
      <c r="F28" s="38">
        <v>3.85E-2</v>
      </c>
      <c r="G28" s="37">
        <v>20</v>
      </c>
      <c r="H28" s="42">
        <v>0</v>
      </c>
      <c r="I28" s="42">
        <v>1</v>
      </c>
      <c r="J28" s="39">
        <v>-18.11</v>
      </c>
      <c r="K28" s="44">
        <v>20</v>
      </c>
      <c r="L28" s="40">
        <v>-0.37729166666666669</v>
      </c>
      <c r="M28" s="44">
        <v>21</v>
      </c>
      <c r="N28" s="45">
        <f t="shared" si="0"/>
        <v>87</v>
      </c>
    </row>
    <row r="29" spans="1:14" x14ac:dyDescent="0.25">
      <c r="A29" s="36" t="s">
        <v>32</v>
      </c>
      <c r="B29" s="37">
        <v>5</v>
      </c>
      <c r="C29" s="37">
        <v>20</v>
      </c>
      <c r="D29" s="38">
        <v>1.6299999999999999E-2</v>
      </c>
      <c r="E29" s="37">
        <v>21</v>
      </c>
      <c r="F29" s="38">
        <v>0.1176</v>
      </c>
      <c r="G29" s="37">
        <v>4</v>
      </c>
      <c r="H29" s="42">
        <v>0</v>
      </c>
      <c r="I29" s="42">
        <v>1</v>
      </c>
      <c r="J29" s="39">
        <v>-30.33</v>
      </c>
      <c r="K29" s="44">
        <v>23</v>
      </c>
      <c r="L29" s="40">
        <v>-0.73384950399225746</v>
      </c>
      <c r="M29" s="44">
        <v>26</v>
      </c>
      <c r="N29" s="45">
        <f t="shared" si="0"/>
        <v>95</v>
      </c>
    </row>
    <row r="30" spans="1:14" x14ac:dyDescent="0.25">
      <c r="A30" s="36" t="s">
        <v>46</v>
      </c>
      <c r="B30" s="37">
        <v>1</v>
      </c>
      <c r="C30" s="37">
        <v>26</v>
      </c>
      <c r="D30" s="38">
        <v>6.8999999999999999E-3</v>
      </c>
      <c r="E30" s="37">
        <v>27</v>
      </c>
      <c r="F30" s="38">
        <v>7.1400000000000005E-2</v>
      </c>
      <c r="G30" s="37">
        <v>11</v>
      </c>
      <c r="H30" s="42">
        <v>0</v>
      </c>
      <c r="I30" s="42">
        <v>1</v>
      </c>
      <c r="J30" s="39">
        <v>-6</v>
      </c>
      <c r="K30" s="44">
        <v>15</v>
      </c>
      <c r="L30" s="40">
        <v>-0.36742192284139619</v>
      </c>
      <c r="M30" s="44">
        <v>19</v>
      </c>
      <c r="N30" s="45">
        <f t="shared" si="0"/>
        <v>99</v>
      </c>
    </row>
    <row r="31" spans="1:14" x14ac:dyDescent="0.25">
      <c r="A31" s="36" t="s">
        <v>48</v>
      </c>
      <c r="B31" s="37">
        <v>1</v>
      </c>
      <c r="C31" s="37">
        <v>26</v>
      </c>
      <c r="D31" s="38">
        <v>8.3000000000000001E-3</v>
      </c>
      <c r="E31" s="37">
        <v>26</v>
      </c>
      <c r="F31" s="38">
        <v>0.15629999999999999</v>
      </c>
      <c r="G31" s="37">
        <v>3</v>
      </c>
      <c r="H31" s="42">
        <v>0</v>
      </c>
      <c r="I31" s="42">
        <v>1</v>
      </c>
      <c r="J31" s="39">
        <v>-33.11</v>
      </c>
      <c r="K31" s="44">
        <v>25</v>
      </c>
      <c r="L31" s="40">
        <v>-0.42269883824843613</v>
      </c>
      <c r="M31" s="44">
        <v>22</v>
      </c>
      <c r="N31" s="45">
        <f t="shared" si="0"/>
        <v>103</v>
      </c>
    </row>
    <row r="32" spans="1:14" x14ac:dyDescent="0.25">
      <c r="A32" s="36" t="s">
        <v>36</v>
      </c>
      <c r="B32" s="37">
        <v>11</v>
      </c>
      <c r="C32" s="37">
        <v>16</v>
      </c>
      <c r="D32" s="38">
        <v>5.91E-2</v>
      </c>
      <c r="E32" s="37">
        <v>17</v>
      </c>
      <c r="F32" s="40">
        <v>0</v>
      </c>
      <c r="G32" s="37">
        <v>28</v>
      </c>
      <c r="H32" s="42">
        <v>0</v>
      </c>
      <c r="I32" s="42">
        <v>1</v>
      </c>
      <c r="J32" s="39">
        <v>-34.33</v>
      </c>
      <c r="K32" s="44">
        <v>26</v>
      </c>
      <c r="L32" s="40">
        <v>-0.49516803692485217</v>
      </c>
      <c r="M32" s="44">
        <v>23</v>
      </c>
      <c r="N32" s="45">
        <f t="shared" si="0"/>
        <v>111</v>
      </c>
    </row>
    <row r="33" spans="1:14" x14ac:dyDescent="0.25">
      <c r="A33" s="36" t="s">
        <v>37</v>
      </c>
      <c r="B33" s="37">
        <v>5</v>
      </c>
      <c r="C33" s="37">
        <v>21</v>
      </c>
      <c r="D33" s="38">
        <v>1.2800000000000001E-2</v>
      </c>
      <c r="E33" s="37">
        <v>24</v>
      </c>
      <c r="F33" s="40">
        <v>0</v>
      </c>
      <c r="G33" s="37">
        <v>28</v>
      </c>
      <c r="H33" s="42">
        <v>0</v>
      </c>
      <c r="I33" s="42">
        <v>1</v>
      </c>
      <c r="J33" s="39">
        <v>-19</v>
      </c>
      <c r="K33" s="44">
        <v>21</v>
      </c>
      <c r="L33" s="40">
        <v>-0.62644246620507749</v>
      </c>
      <c r="M33" s="44">
        <v>25</v>
      </c>
      <c r="N33" s="45">
        <f t="shared" si="0"/>
        <v>120</v>
      </c>
    </row>
    <row r="34" spans="1:14" x14ac:dyDescent="0.25">
      <c r="A34" s="36" t="s">
        <v>40</v>
      </c>
      <c r="B34" s="37">
        <v>4</v>
      </c>
      <c r="C34" s="37">
        <v>22</v>
      </c>
      <c r="D34" s="38">
        <v>1.5900000000000001E-2</v>
      </c>
      <c r="E34" s="37">
        <v>22</v>
      </c>
      <c r="F34" s="40">
        <v>0</v>
      </c>
      <c r="G34" s="37">
        <v>28</v>
      </c>
      <c r="H34" s="42">
        <v>0</v>
      </c>
      <c r="I34" s="42">
        <v>1</v>
      </c>
      <c r="J34" s="39">
        <v>-57.67</v>
      </c>
      <c r="K34" s="44">
        <v>28</v>
      </c>
      <c r="L34" s="40">
        <v>-0.74250032187459769</v>
      </c>
      <c r="M34" s="44">
        <v>27</v>
      </c>
      <c r="N34" s="45">
        <f t="shared" si="0"/>
        <v>128</v>
      </c>
    </row>
    <row r="35" spans="1:14" x14ac:dyDescent="0.25">
      <c r="A35" s="36" t="s">
        <v>39</v>
      </c>
      <c r="B35" s="41">
        <v>0</v>
      </c>
      <c r="C35" s="37">
        <v>28</v>
      </c>
      <c r="D35" s="40">
        <v>0</v>
      </c>
      <c r="E35" s="37">
        <v>28</v>
      </c>
      <c r="F35" s="40">
        <v>0</v>
      </c>
      <c r="G35" s="37">
        <v>28</v>
      </c>
      <c r="H35" s="42">
        <v>0</v>
      </c>
      <c r="I35" s="42">
        <v>1</v>
      </c>
      <c r="J35" s="39">
        <v>-20.34</v>
      </c>
      <c r="K35" s="44">
        <v>22</v>
      </c>
      <c r="L35" s="40">
        <v>-0.60409860409860405</v>
      </c>
      <c r="M35" s="44">
        <v>24</v>
      </c>
      <c r="N35" s="45">
        <f t="shared" si="0"/>
        <v>131</v>
      </c>
    </row>
    <row r="36" spans="1:14" x14ac:dyDescent="0.25">
      <c r="A36" s="36" t="s">
        <v>44</v>
      </c>
      <c r="B36" s="37">
        <v>3</v>
      </c>
      <c r="C36" s="37">
        <v>25</v>
      </c>
      <c r="D36" s="38">
        <v>9.1000000000000004E-3</v>
      </c>
      <c r="E36" s="37">
        <v>25</v>
      </c>
      <c r="F36" s="40">
        <v>0</v>
      </c>
      <c r="G36" s="37">
        <v>28</v>
      </c>
      <c r="H36" s="42">
        <v>0</v>
      </c>
      <c r="I36" s="42">
        <v>1</v>
      </c>
      <c r="J36" s="39">
        <v>-32.67</v>
      </c>
      <c r="K36" s="44">
        <v>24</v>
      </c>
      <c r="L36" s="40">
        <v>-0.82354423997983361</v>
      </c>
      <c r="M36" s="44">
        <v>28</v>
      </c>
      <c r="N36" s="45">
        <f t="shared" si="0"/>
        <v>131</v>
      </c>
    </row>
    <row r="37" spans="1:14" x14ac:dyDescent="0.25">
      <c r="A37" s="30"/>
      <c r="B37" s="15"/>
      <c r="C37" s="2"/>
      <c r="D37" s="16"/>
      <c r="E37" s="2"/>
      <c r="F37" s="2"/>
      <c r="G37" s="2"/>
      <c r="H37" s="2"/>
      <c r="I37" s="2"/>
      <c r="J37" s="2"/>
      <c r="K37" s="2"/>
      <c r="L37" s="15"/>
      <c r="M37" s="2"/>
      <c r="N37" s="18"/>
    </row>
    <row r="38" spans="1:14" x14ac:dyDescent="0.25">
      <c r="A38" s="31" t="s">
        <v>57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20" t="s">
        <v>12</v>
      </c>
      <c r="K39" s="120"/>
      <c r="L39" s="120"/>
      <c r="M39" s="120"/>
      <c r="N39" s="120"/>
    </row>
    <row r="40" spans="1:14" x14ac:dyDescent="0.25">
      <c r="A40" s="32" t="s">
        <v>13</v>
      </c>
      <c r="B40" s="32"/>
      <c r="C40" s="32"/>
      <c r="D40" s="32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2"/>
      <c r="B41" s="32"/>
      <c r="C41" s="32"/>
      <c r="D41" s="32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3" t="s">
        <v>20</v>
      </c>
      <c r="B42" s="33"/>
      <c r="C42" s="33"/>
      <c r="D42" s="33"/>
      <c r="E42" s="33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3" t="s">
        <v>22</v>
      </c>
      <c r="B43" s="33"/>
      <c r="C43" s="33"/>
      <c r="D43" s="33"/>
      <c r="E43" s="33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3" t="s">
        <v>23</v>
      </c>
      <c r="B44" s="33"/>
      <c r="C44" s="33"/>
      <c r="D44" s="33"/>
      <c r="E44" s="33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3" t="s">
        <v>24</v>
      </c>
      <c r="B45" s="33"/>
      <c r="C45" s="33"/>
      <c r="D45" s="33"/>
      <c r="E45" s="33"/>
      <c r="F45" s="1"/>
      <c r="G45" s="1"/>
      <c r="H45" s="35" t="s">
        <v>28</v>
      </c>
      <c r="I45" s="35"/>
      <c r="J45" s="35"/>
      <c r="K45" s="1"/>
      <c r="L45" s="1"/>
      <c r="M45" s="1"/>
      <c r="N45" s="1"/>
    </row>
    <row r="46" spans="1:14" x14ac:dyDescent="0.25">
      <c r="A46" s="33" t="s">
        <v>27</v>
      </c>
      <c r="B46" s="33"/>
      <c r="C46" s="33"/>
      <c r="D46" s="33"/>
      <c r="E46" s="33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2" t="s">
        <v>14</v>
      </c>
      <c r="B48" s="32"/>
      <c r="C48" s="32"/>
      <c r="D48" s="32"/>
      <c r="E48" s="1"/>
      <c r="F48" s="1"/>
      <c r="G48" s="1"/>
      <c r="H48" s="1"/>
      <c r="I48" s="1"/>
      <c r="J48" s="1"/>
      <c r="K48" s="1"/>
      <c r="L48" s="1"/>
      <c r="M48" s="1"/>
      <c r="N48" s="1"/>
    </row>
    <row r="50" spans="1:5" x14ac:dyDescent="0.25">
      <c r="A50" s="34" t="s">
        <v>25</v>
      </c>
      <c r="B50" s="34"/>
      <c r="C50" s="34"/>
      <c r="D50" s="34"/>
      <c r="E50" s="34"/>
    </row>
    <row r="53" spans="1:5" x14ac:dyDescent="0.25">
      <c r="A53" s="34" t="s">
        <v>26</v>
      </c>
      <c r="B53" s="34"/>
      <c r="C53" s="34"/>
    </row>
  </sheetData>
  <mergeCells count="10">
    <mergeCell ref="J5:M5"/>
    <mergeCell ref="J39:N39"/>
    <mergeCell ref="A1:N3"/>
    <mergeCell ref="B4:E4"/>
    <mergeCell ref="F4:I4"/>
    <mergeCell ref="J4:M4"/>
    <mergeCell ref="B5:C5"/>
    <mergeCell ref="D5:E5"/>
    <mergeCell ref="H5:I5"/>
    <mergeCell ref="F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>
      <selection sqref="A1:XFD1048576"/>
    </sheetView>
  </sheetViews>
  <sheetFormatPr defaultRowHeight="15" x14ac:dyDescent="0.25"/>
  <cols>
    <col min="1" max="1" width="23.7109375" customWidth="1"/>
  </cols>
  <sheetData>
    <row r="1" spans="1:14" x14ac:dyDescent="0.25">
      <c r="A1" s="121" t="s">
        <v>21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.75" thickBo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4" x14ac:dyDescent="0.25">
      <c r="A4" s="1"/>
      <c r="B4" s="122" t="s">
        <v>0</v>
      </c>
      <c r="C4" s="122"/>
      <c r="D4" s="122"/>
      <c r="E4" s="122"/>
      <c r="F4" s="123" t="s">
        <v>1</v>
      </c>
      <c r="G4" s="123"/>
      <c r="H4" s="123"/>
      <c r="I4" s="123"/>
      <c r="J4" s="124" t="s">
        <v>2</v>
      </c>
      <c r="K4" s="124"/>
      <c r="L4" s="124"/>
      <c r="M4" s="124"/>
      <c r="N4" s="2"/>
    </row>
    <row r="5" spans="1:14" ht="34.5" x14ac:dyDescent="0.25">
      <c r="A5" s="3"/>
      <c r="B5" s="125" t="s">
        <v>16</v>
      </c>
      <c r="C5" s="126"/>
      <c r="D5" s="127" t="s">
        <v>17</v>
      </c>
      <c r="E5" s="126"/>
      <c r="F5" s="128" t="s">
        <v>3</v>
      </c>
      <c r="G5" s="129"/>
      <c r="H5" s="127" t="s">
        <v>15</v>
      </c>
      <c r="I5" s="126"/>
      <c r="J5" s="130" t="s">
        <v>18</v>
      </c>
      <c r="K5" s="130"/>
      <c r="L5" s="130"/>
      <c r="M5" s="130"/>
      <c r="N5" s="4" t="s">
        <v>4</v>
      </c>
    </row>
    <row r="6" spans="1:14" x14ac:dyDescent="0.25">
      <c r="A6" s="5" t="s">
        <v>5</v>
      </c>
      <c r="B6" s="6" t="s">
        <v>6</v>
      </c>
      <c r="C6" s="6" t="s">
        <v>7</v>
      </c>
      <c r="D6" s="6" t="s">
        <v>6</v>
      </c>
      <c r="E6" s="6" t="s">
        <v>7</v>
      </c>
      <c r="F6" s="6" t="s">
        <v>8</v>
      </c>
      <c r="G6" s="6" t="s">
        <v>7</v>
      </c>
      <c r="H6" s="6"/>
      <c r="I6" s="6" t="s">
        <v>7</v>
      </c>
      <c r="J6" s="7" t="s">
        <v>9</v>
      </c>
      <c r="K6" s="6" t="s">
        <v>19</v>
      </c>
      <c r="L6" s="7" t="s">
        <v>10</v>
      </c>
      <c r="M6" s="6" t="s">
        <v>7</v>
      </c>
      <c r="N6" s="8"/>
    </row>
    <row r="7" spans="1:14" x14ac:dyDescent="0.25">
      <c r="A7" s="9" t="s">
        <v>11</v>
      </c>
      <c r="B7" s="10"/>
      <c r="C7" s="11"/>
      <c r="D7" s="12"/>
      <c r="E7" s="12"/>
      <c r="F7" s="12"/>
      <c r="G7" s="9"/>
      <c r="H7" s="9"/>
      <c r="I7" s="9"/>
      <c r="J7" s="11"/>
      <c r="K7" s="11"/>
      <c r="L7" s="12"/>
      <c r="M7" s="11"/>
      <c r="N7" s="13"/>
    </row>
    <row r="8" spans="1:14" x14ac:dyDescent="0.25">
      <c r="A8" s="14"/>
      <c r="B8" s="15"/>
      <c r="C8" s="16"/>
      <c r="D8" s="16"/>
      <c r="E8" s="17"/>
      <c r="F8" s="2"/>
      <c r="G8" s="2"/>
      <c r="H8" s="2"/>
      <c r="I8" s="2"/>
      <c r="J8" s="16"/>
      <c r="K8" s="16"/>
      <c r="L8" s="17"/>
      <c r="M8" s="16"/>
      <c r="N8" s="18"/>
    </row>
    <row r="9" spans="1:14" x14ac:dyDescent="0.25">
      <c r="A9" s="59" t="s">
        <v>29</v>
      </c>
      <c r="B9" s="19">
        <v>34</v>
      </c>
      <c r="C9" s="19">
        <v>2</v>
      </c>
      <c r="D9" s="20">
        <v>0.17710000000000001</v>
      </c>
      <c r="E9" s="19">
        <v>2</v>
      </c>
      <c r="F9" s="20">
        <v>0.15790000000000001</v>
      </c>
      <c r="G9" s="19">
        <v>5</v>
      </c>
      <c r="H9" s="21">
        <v>0</v>
      </c>
      <c r="I9" s="21">
        <v>1</v>
      </c>
      <c r="J9" s="22">
        <v>45</v>
      </c>
      <c r="K9" s="23">
        <v>2</v>
      </c>
      <c r="L9" s="20">
        <v>0.73373552910484263</v>
      </c>
      <c r="M9" s="23">
        <v>3</v>
      </c>
      <c r="N9" s="57">
        <f t="shared" ref="N9:N36" si="0">C9+E9+G9+I9+K9+M9</f>
        <v>15</v>
      </c>
    </row>
    <row r="10" spans="1:14" x14ac:dyDescent="0.25">
      <c r="A10" s="59" t="s">
        <v>38</v>
      </c>
      <c r="B10" s="19">
        <v>35</v>
      </c>
      <c r="C10" s="19">
        <v>1</v>
      </c>
      <c r="D10" s="20">
        <v>0.11219999999999999</v>
      </c>
      <c r="E10" s="19">
        <v>9</v>
      </c>
      <c r="F10" s="20">
        <v>0.5</v>
      </c>
      <c r="G10" s="19">
        <v>1</v>
      </c>
      <c r="H10" s="21">
        <v>0</v>
      </c>
      <c r="I10" s="21">
        <v>1</v>
      </c>
      <c r="J10" s="22">
        <v>14</v>
      </c>
      <c r="K10" s="23">
        <v>7</v>
      </c>
      <c r="L10" s="20">
        <v>0.2413793103448276</v>
      </c>
      <c r="M10" s="23">
        <v>7</v>
      </c>
      <c r="N10" s="57">
        <f t="shared" si="0"/>
        <v>26</v>
      </c>
    </row>
    <row r="11" spans="1:14" x14ac:dyDescent="0.25">
      <c r="A11" s="59" t="s">
        <v>51</v>
      </c>
      <c r="B11" s="19">
        <v>18</v>
      </c>
      <c r="C11" s="19">
        <v>9</v>
      </c>
      <c r="D11" s="20">
        <v>0.1</v>
      </c>
      <c r="E11" s="19">
        <v>12</v>
      </c>
      <c r="F11" s="20">
        <v>0.1905</v>
      </c>
      <c r="G11" s="19">
        <v>4</v>
      </c>
      <c r="H11" s="21">
        <v>0</v>
      </c>
      <c r="I11" s="21">
        <v>1</v>
      </c>
      <c r="J11" s="22">
        <v>19.670000000000002</v>
      </c>
      <c r="K11" s="23">
        <v>5</v>
      </c>
      <c r="L11" s="20">
        <v>0.81958333333333333</v>
      </c>
      <c r="M11" s="23">
        <v>2</v>
      </c>
      <c r="N11" s="57">
        <f t="shared" si="0"/>
        <v>33</v>
      </c>
    </row>
    <row r="12" spans="1:14" x14ac:dyDescent="0.25">
      <c r="A12" s="59" t="s">
        <v>33</v>
      </c>
      <c r="B12" s="19">
        <v>28</v>
      </c>
      <c r="C12" s="19">
        <v>3</v>
      </c>
      <c r="D12" s="20">
        <v>0.17949999999999999</v>
      </c>
      <c r="E12" s="19">
        <v>1</v>
      </c>
      <c r="F12" s="20">
        <v>3.6999999999999998E-2</v>
      </c>
      <c r="G12" s="19">
        <v>22</v>
      </c>
      <c r="H12" s="21">
        <v>0</v>
      </c>
      <c r="I12" s="21">
        <v>1</v>
      </c>
      <c r="J12" s="22">
        <v>8.89</v>
      </c>
      <c r="K12" s="23">
        <v>9</v>
      </c>
      <c r="L12" s="20">
        <v>0.10541918652911182</v>
      </c>
      <c r="M12" s="23">
        <v>10</v>
      </c>
      <c r="N12" s="57">
        <f t="shared" si="0"/>
        <v>46</v>
      </c>
    </row>
    <row r="13" spans="1:14" x14ac:dyDescent="0.25">
      <c r="A13" s="59" t="s">
        <v>53</v>
      </c>
      <c r="B13" s="19">
        <v>16</v>
      </c>
      <c r="C13" s="19">
        <v>14</v>
      </c>
      <c r="D13" s="20">
        <v>0.1333</v>
      </c>
      <c r="E13" s="19">
        <v>4</v>
      </c>
      <c r="F13" s="20">
        <v>0.04</v>
      </c>
      <c r="G13" s="19">
        <v>20</v>
      </c>
      <c r="H13" s="21">
        <v>0</v>
      </c>
      <c r="I13" s="21">
        <v>1</v>
      </c>
      <c r="J13" s="22">
        <v>22.22</v>
      </c>
      <c r="K13" s="23">
        <v>4</v>
      </c>
      <c r="L13" s="20">
        <v>0.50881612090680106</v>
      </c>
      <c r="M13" s="23">
        <v>4</v>
      </c>
      <c r="N13" s="57">
        <f t="shared" si="0"/>
        <v>47</v>
      </c>
    </row>
    <row r="14" spans="1:14" x14ac:dyDescent="0.25">
      <c r="A14" s="59" t="s">
        <v>47</v>
      </c>
      <c r="B14" s="19">
        <v>18</v>
      </c>
      <c r="C14" s="19">
        <v>9</v>
      </c>
      <c r="D14" s="20">
        <v>0.1</v>
      </c>
      <c r="E14" s="19">
        <v>12</v>
      </c>
      <c r="F14" s="20">
        <v>0.2</v>
      </c>
      <c r="G14" s="19">
        <v>3</v>
      </c>
      <c r="H14" s="21">
        <v>0</v>
      </c>
      <c r="I14" s="21">
        <v>1</v>
      </c>
      <c r="J14" s="22">
        <v>4.33</v>
      </c>
      <c r="K14" s="23">
        <v>12</v>
      </c>
      <c r="L14" s="20">
        <v>0.10147644715256621</v>
      </c>
      <c r="M14" s="23">
        <v>11</v>
      </c>
      <c r="N14" s="57">
        <f t="shared" si="0"/>
        <v>48</v>
      </c>
    </row>
    <row r="15" spans="1:14" x14ac:dyDescent="0.25">
      <c r="A15" s="55" t="s">
        <v>56</v>
      </c>
      <c r="B15" s="25">
        <v>26</v>
      </c>
      <c r="C15" s="25">
        <v>4</v>
      </c>
      <c r="D15" s="26">
        <v>9.6299999999999997E-2</v>
      </c>
      <c r="E15" s="25">
        <v>14</v>
      </c>
      <c r="F15" s="26">
        <v>0.05</v>
      </c>
      <c r="G15" s="25">
        <v>18</v>
      </c>
      <c r="H15" s="24">
        <v>0</v>
      </c>
      <c r="I15" s="24">
        <v>1</v>
      </c>
      <c r="J15" s="56">
        <v>33</v>
      </c>
      <c r="K15" s="28">
        <v>3</v>
      </c>
      <c r="L15" s="26">
        <v>0.19261075118192961</v>
      </c>
      <c r="M15" s="28">
        <v>8</v>
      </c>
      <c r="N15" s="57">
        <f t="shared" si="0"/>
        <v>48</v>
      </c>
    </row>
    <row r="16" spans="1:14" x14ac:dyDescent="0.25">
      <c r="A16" s="55" t="s">
        <v>31</v>
      </c>
      <c r="B16" s="25">
        <v>19</v>
      </c>
      <c r="C16" s="25">
        <v>7</v>
      </c>
      <c r="D16" s="26">
        <v>9.6000000000000002E-2</v>
      </c>
      <c r="E16" s="25">
        <v>15</v>
      </c>
      <c r="F16" s="26">
        <v>6.25E-2</v>
      </c>
      <c r="G16" s="25">
        <v>15</v>
      </c>
      <c r="H16" s="24">
        <v>0</v>
      </c>
      <c r="I16" s="24">
        <v>1</v>
      </c>
      <c r="J16" s="56">
        <v>19.329999999999998</v>
      </c>
      <c r="K16" s="28">
        <v>6</v>
      </c>
      <c r="L16" s="26">
        <v>0.31860886764463492</v>
      </c>
      <c r="M16" s="28">
        <v>5</v>
      </c>
      <c r="N16" s="57">
        <f t="shared" si="0"/>
        <v>49</v>
      </c>
    </row>
    <row r="17" spans="1:14" x14ac:dyDescent="0.25">
      <c r="A17" s="55" t="s">
        <v>49</v>
      </c>
      <c r="B17" s="25">
        <v>17</v>
      </c>
      <c r="C17" s="25">
        <v>12</v>
      </c>
      <c r="D17" s="26">
        <v>0.1181</v>
      </c>
      <c r="E17" s="25">
        <v>6</v>
      </c>
      <c r="F17" s="26">
        <v>5.8799999999999998E-2</v>
      </c>
      <c r="G17" s="25">
        <v>16</v>
      </c>
      <c r="H17" s="24">
        <v>0</v>
      </c>
      <c r="I17" s="24">
        <v>1</v>
      </c>
      <c r="J17" s="56">
        <v>13</v>
      </c>
      <c r="K17" s="28">
        <v>8</v>
      </c>
      <c r="L17" s="26">
        <v>0.2746672300866258</v>
      </c>
      <c r="M17" s="28">
        <v>6</v>
      </c>
      <c r="N17" s="57">
        <f t="shared" si="0"/>
        <v>49</v>
      </c>
    </row>
    <row r="18" spans="1:14" x14ac:dyDescent="0.25">
      <c r="A18" s="55" t="s">
        <v>45</v>
      </c>
      <c r="B18" s="25">
        <v>19</v>
      </c>
      <c r="C18" s="25">
        <v>7</v>
      </c>
      <c r="D18" s="26">
        <v>0.11310000000000001</v>
      </c>
      <c r="E18" s="25">
        <v>8</v>
      </c>
      <c r="F18" s="26">
        <v>9.5200000000000007E-2</v>
      </c>
      <c r="G18" s="25">
        <v>10</v>
      </c>
      <c r="H18" s="24">
        <v>0</v>
      </c>
      <c r="I18" s="24">
        <v>1</v>
      </c>
      <c r="J18" s="56">
        <v>3.11</v>
      </c>
      <c r="K18" s="28">
        <v>13</v>
      </c>
      <c r="L18" s="26">
        <v>2.9155338895659511E-2</v>
      </c>
      <c r="M18" s="28">
        <v>14</v>
      </c>
      <c r="N18" s="57">
        <f t="shared" si="0"/>
        <v>53</v>
      </c>
    </row>
    <row r="19" spans="1:14" x14ac:dyDescent="0.25">
      <c r="A19" s="55" t="s">
        <v>30</v>
      </c>
      <c r="B19" s="25">
        <v>24</v>
      </c>
      <c r="C19" s="25">
        <v>5</v>
      </c>
      <c r="D19" s="26">
        <v>0.1212</v>
      </c>
      <c r="E19" s="25">
        <v>5</v>
      </c>
      <c r="F19" s="26">
        <v>0.15379999999999999</v>
      </c>
      <c r="G19" s="25">
        <v>7</v>
      </c>
      <c r="H19" s="24">
        <v>0</v>
      </c>
      <c r="I19" s="24">
        <v>1</v>
      </c>
      <c r="J19" s="27">
        <v>-11.22</v>
      </c>
      <c r="K19" s="28">
        <v>19</v>
      </c>
      <c r="L19" s="29">
        <v>-0.12299934224950669</v>
      </c>
      <c r="M19" s="28">
        <v>18</v>
      </c>
      <c r="N19" s="57">
        <f t="shared" si="0"/>
        <v>55</v>
      </c>
    </row>
    <row r="20" spans="1:14" x14ac:dyDescent="0.25">
      <c r="A20" s="55" t="s">
        <v>34</v>
      </c>
      <c r="B20" s="25">
        <v>15</v>
      </c>
      <c r="C20" s="25">
        <v>15</v>
      </c>
      <c r="D20" s="26">
        <v>0.1087</v>
      </c>
      <c r="E20" s="25">
        <v>10</v>
      </c>
      <c r="F20" s="26">
        <v>0.1</v>
      </c>
      <c r="G20" s="25">
        <v>9</v>
      </c>
      <c r="H20" s="24">
        <v>0</v>
      </c>
      <c r="I20" s="24">
        <v>1</v>
      </c>
      <c r="J20" s="56">
        <v>4.8899999999999997</v>
      </c>
      <c r="K20" s="28">
        <v>10</v>
      </c>
      <c r="L20" s="26">
        <v>5.8367152064931968E-2</v>
      </c>
      <c r="M20" s="28">
        <v>12</v>
      </c>
      <c r="N20" s="57">
        <f t="shared" si="0"/>
        <v>57</v>
      </c>
    </row>
    <row r="21" spans="1:14" x14ac:dyDescent="0.25">
      <c r="A21" s="55" t="s">
        <v>35</v>
      </c>
      <c r="B21" s="25">
        <v>17</v>
      </c>
      <c r="C21" s="25">
        <v>12</v>
      </c>
      <c r="D21" s="26">
        <v>0.1181</v>
      </c>
      <c r="E21" s="25">
        <v>6</v>
      </c>
      <c r="F21" s="26">
        <v>8.1100000000000005E-2</v>
      </c>
      <c r="G21" s="25">
        <v>12</v>
      </c>
      <c r="H21" s="24">
        <v>0</v>
      </c>
      <c r="I21" s="24">
        <v>1</v>
      </c>
      <c r="J21" s="56">
        <v>3</v>
      </c>
      <c r="K21" s="28">
        <v>14</v>
      </c>
      <c r="L21" s="26">
        <v>5.5555555555555552E-2</v>
      </c>
      <c r="M21" s="28">
        <v>13</v>
      </c>
      <c r="N21" s="57">
        <f t="shared" si="0"/>
        <v>58</v>
      </c>
    </row>
    <row r="22" spans="1:14" x14ac:dyDescent="0.25">
      <c r="A22" s="55" t="s">
        <v>41</v>
      </c>
      <c r="B22" s="25">
        <v>5</v>
      </c>
      <c r="C22" s="25">
        <v>26</v>
      </c>
      <c r="D22" s="26">
        <v>1.7399999999999999E-2</v>
      </c>
      <c r="E22" s="25">
        <v>24</v>
      </c>
      <c r="F22" s="26">
        <v>9.5200000000000007E-2</v>
      </c>
      <c r="G22" s="25">
        <v>10</v>
      </c>
      <c r="H22" s="24">
        <v>0</v>
      </c>
      <c r="I22" s="24">
        <v>1</v>
      </c>
      <c r="J22" s="56">
        <v>50.11</v>
      </c>
      <c r="K22" s="28">
        <v>1</v>
      </c>
      <c r="L22" s="26">
        <v>6.0156062424969985</v>
      </c>
      <c r="M22" s="28">
        <v>1</v>
      </c>
      <c r="N22" s="57">
        <f t="shared" si="0"/>
        <v>63</v>
      </c>
    </row>
    <row r="23" spans="1:14" x14ac:dyDescent="0.25">
      <c r="A23" s="55" t="s">
        <v>54</v>
      </c>
      <c r="B23" s="25">
        <v>20</v>
      </c>
      <c r="C23" s="25">
        <v>6</v>
      </c>
      <c r="D23" s="26">
        <v>0.16669999999999999</v>
      </c>
      <c r="E23" s="25">
        <v>3</v>
      </c>
      <c r="F23" s="26">
        <v>3.2300000000000002E-2</v>
      </c>
      <c r="G23" s="25">
        <v>23</v>
      </c>
      <c r="H23" s="24">
        <v>0</v>
      </c>
      <c r="I23" s="24">
        <v>1</v>
      </c>
      <c r="J23" s="27">
        <v>-3.56</v>
      </c>
      <c r="K23" s="28">
        <v>18</v>
      </c>
      <c r="L23" s="29">
        <v>-6.137931034482759E-2</v>
      </c>
      <c r="M23" s="28">
        <v>17</v>
      </c>
      <c r="N23" s="57">
        <f t="shared" si="0"/>
        <v>68</v>
      </c>
    </row>
    <row r="24" spans="1:14" x14ac:dyDescent="0.25">
      <c r="A24" s="55" t="s">
        <v>52</v>
      </c>
      <c r="B24" s="25">
        <v>11</v>
      </c>
      <c r="C24" s="25">
        <v>19</v>
      </c>
      <c r="D24" s="26">
        <v>8.7300000000000003E-2</v>
      </c>
      <c r="E24" s="25">
        <v>17</v>
      </c>
      <c r="F24" s="26">
        <v>4.1700000000000001E-2</v>
      </c>
      <c r="G24" s="25">
        <v>19</v>
      </c>
      <c r="H24" s="24">
        <v>0</v>
      </c>
      <c r="I24" s="24">
        <v>1</v>
      </c>
      <c r="J24" s="56">
        <v>4.67</v>
      </c>
      <c r="K24" s="28">
        <v>11</v>
      </c>
      <c r="L24" s="26">
        <v>0.12972222222222221</v>
      </c>
      <c r="M24" s="28">
        <v>9</v>
      </c>
      <c r="N24" s="57">
        <f t="shared" si="0"/>
        <v>76</v>
      </c>
    </row>
    <row r="25" spans="1:14" x14ac:dyDescent="0.25">
      <c r="A25" s="55" t="s">
        <v>50</v>
      </c>
      <c r="B25" s="25">
        <v>6</v>
      </c>
      <c r="C25" s="25">
        <v>22</v>
      </c>
      <c r="D25" s="26">
        <v>2.9399999999999999E-2</v>
      </c>
      <c r="E25" s="25">
        <v>22</v>
      </c>
      <c r="F25" s="26">
        <v>0.23810000000000001</v>
      </c>
      <c r="G25" s="25">
        <v>2</v>
      </c>
      <c r="H25" s="24">
        <v>0</v>
      </c>
      <c r="I25" s="24">
        <v>1</v>
      </c>
      <c r="J25" s="27">
        <v>-0.11</v>
      </c>
      <c r="K25" s="28">
        <v>15</v>
      </c>
      <c r="L25" s="29">
        <v>-3.639973527465255E-3</v>
      </c>
      <c r="M25" s="28">
        <v>15</v>
      </c>
      <c r="N25" s="57">
        <f t="shared" si="0"/>
        <v>77</v>
      </c>
    </row>
    <row r="26" spans="1:14" x14ac:dyDescent="0.25">
      <c r="A26" s="55" t="s">
        <v>43</v>
      </c>
      <c r="B26" s="25">
        <v>15</v>
      </c>
      <c r="C26" s="25">
        <v>15</v>
      </c>
      <c r="D26" s="26">
        <v>9.2600000000000002E-2</v>
      </c>
      <c r="E26" s="25">
        <v>16</v>
      </c>
      <c r="F26" s="26">
        <v>6.6699999999999995E-2</v>
      </c>
      <c r="G26" s="25">
        <v>14</v>
      </c>
      <c r="H26" s="24">
        <v>0</v>
      </c>
      <c r="I26" s="24">
        <v>1</v>
      </c>
      <c r="J26" s="27">
        <v>-1</v>
      </c>
      <c r="K26" s="28">
        <v>16</v>
      </c>
      <c r="L26" s="29">
        <v>-2.2670596236681023E-2</v>
      </c>
      <c r="M26" s="28">
        <v>16</v>
      </c>
      <c r="N26" s="57">
        <f t="shared" si="0"/>
        <v>78</v>
      </c>
    </row>
    <row r="27" spans="1:14" x14ac:dyDescent="0.25">
      <c r="A27" s="55" t="s">
        <v>42</v>
      </c>
      <c r="B27" s="25">
        <v>18</v>
      </c>
      <c r="C27" s="25">
        <v>9</v>
      </c>
      <c r="D27" s="26">
        <v>0.1071</v>
      </c>
      <c r="E27" s="25">
        <v>11</v>
      </c>
      <c r="F27" s="26">
        <v>3.85E-2</v>
      </c>
      <c r="G27" s="25">
        <v>21</v>
      </c>
      <c r="H27" s="24">
        <v>0</v>
      </c>
      <c r="I27" s="24">
        <v>1</v>
      </c>
      <c r="J27" s="27">
        <v>-12.44</v>
      </c>
      <c r="K27" s="28">
        <v>20</v>
      </c>
      <c r="L27" s="29">
        <v>-0.24392156862745099</v>
      </c>
      <c r="M27" s="28">
        <v>21</v>
      </c>
      <c r="N27" s="57">
        <f t="shared" si="0"/>
        <v>83</v>
      </c>
    </row>
    <row r="28" spans="1:14" x14ac:dyDescent="0.25">
      <c r="A28" s="55" t="s">
        <v>32</v>
      </c>
      <c r="B28" s="25">
        <v>14</v>
      </c>
      <c r="C28" s="25">
        <v>17</v>
      </c>
      <c r="D28" s="26">
        <v>4.58E-2</v>
      </c>
      <c r="E28" s="25">
        <v>20</v>
      </c>
      <c r="F28" s="26">
        <v>0.1176</v>
      </c>
      <c r="G28" s="25">
        <v>8</v>
      </c>
      <c r="H28" s="24">
        <v>0</v>
      </c>
      <c r="I28" s="24">
        <v>1</v>
      </c>
      <c r="J28" s="27">
        <v>-21.33</v>
      </c>
      <c r="K28" s="28">
        <v>23</v>
      </c>
      <c r="L28" s="29">
        <v>-0.50389794472005667</v>
      </c>
      <c r="M28" s="28">
        <v>23</v>
      </c>
      <c r="N28" s="57">
        <f t="shared" si="0"/>
        <v>92</v>
      </c>
    </row>
    <row r="29" spans="1:14" x14ac:dyDescent="0.25">
      <c r="A29" s="55" t="s">
        <v>48</v>
      </c>
      <c r="B29" s="25">
        <v>5</v>
      </c>
      <c r="C29" s="25">
        <v>23</v>
      </c>
      <c r="D29" s="26">
        <v>4.1700000000000001E-2</v>
      </c>
      <c r="E29" s="25">
        <v>21</v>
      </c>
      <c r="F29" s="26">
        <v>0.15629999999999999</v>
      </c>
      <c r="G29" s="25">
        <v>6</v>
      </c>
      <c r="H29" s="24">
        <v>0</v>
      </c>
      <c r="I29" s="24">
        <v>1</v>
      </c>
      <c r="J29" s="27">
        <v>-28.23</v>
      </c>
      <c r="K29" s="28">
        <v>24</v>
      </c>
      <c r="L29" s="29">
        <v>-0.30462932988022012</v>
      </c>
      <c r="M29" s="28">
        <v>22</v>
      </c>
      <c r="N29" s="57">
        <f t="shared" si="0"/>
        <v>97</v>
      </c>
    </row>
    <row r="30" spans="1:14" x14ac:dyDescent="0.25">
      <c r="A30" s="55" t="s">
        <v>55</v>
      </c>
      <c r="B30" s="25">
        <v>12</v>
      </c>
      <c r="C30" s="25">
        <v>18</v>
      </c>
      <c r="D30" s="26">
        <v>0.08</v>
      </c>
      <c r="E30" s="25">
        <v>18</v>
      </c>
      <c r="F30" s="26">
        <v>5.8799999999999998E-2</v>
      </c>
      <c r="G30" s="25">
        <v>16</v>
      </c>
      <c r="H30" s="24">
        <v>0</v>
      </c>
      <c r="I30" s="24">
        <v>1</v>
      </c>
      <c r="J30" s="27">
        <v>-34.549999999999997</v>
      </c>
      <c r="K30" s="28">
        <v>26</v>
      </c>
      <c r="L30" s="29">
        <v>-0.18173688916942823</v>
      </c>
      <c r="M30" s="28">
        <v>20</v>
      </c>
      <c r="N30" s="57">
        <f t="shared" si="0"/>
        <v>99</v>
      </c>
    </row>
    <row r="31" spans="1:14" x14ac:dyDescent="0.25">
      <c r="A31" s="55" t="s">
        <v>46</v>
      </c>
      <c r="B31" s="25">
        <v>1</v>
      </c>
      <c r="C31" s="25">
        <v>27</v>
      </c>
      <c r="D31" s="26">
        <v>6.8999999999999999E-3</v>
      </c>
      <c r="E31" s="25">
        <v>27</v>
      </c>
      <c r="F31" s="26">
        <v>7.1400000000000005E-2</v>
      </c>
      <c r="G31" s="25">
        <v>13</v>
      </c>
      <c r="H31" s="24">
        <v>0</v>
      </c>
      <c r="I31" s="24">
        <v>1</v>
      </c>
      <c r="J31" s="27">
        <v>-3</v>
      </c>
      <c r="K31" s="28">
        <v>17</v>
      </c>
      <c r="L31" s="29">
        <v>-0.17311021350259664</v>
      </c>
      <c r="M31" s="28">
        <v>19</v>
      </c>
      <c r="N31" s="57">
        <f t="shared" si="0"/>
        <v>104</v>
      </c>
    </row>
    <row r="32" spans="1:14" x14ac:dyDescent="0.25">
      <c r="A32" s="55" t="s">
        <v>36</v>
      </c>
      <c r="B32" s="25">
        <v>11</v>
      </c>
      <c r="C32" s="25">
        <v>19</v>
      </c>
      <c r="D32" s="26">
        <v>5.91E-2</v>
      </c>
      <c r="E32" s="25">
        <v>19</v>
      </c>
      <c r="F32" s="29">
        <v>0</v>
      </c>
      <c r="G32" s="25">
        <v>28</v>
      </c>
      <c r="H32" s="24">
        <v>0</v>
      </c>
      <c r="I32" s="24">
        <v>1</v>
      </c>
      <c r="J32" s="27">
        <v>-37</v>
      </c>
      <c r="K32" s="28">
        <v>27</v>
      </c>
      <c r="L32" s="29">
        <v>-0.50456838947224869</v>
      </c>
      <c r="M32" s="28">
        <v>24</v>
      </c>
      <c r="N32" s="57">
        <f t="shared" si="0"/>
        <v>118</v>
      </c>
    </row>
    <row r="33" spans="1:14" x14ac:dyDescent="0.25">
      <c r="A33" s="55" t="s">
        <v>37</v>
      </c>
      <c r="B33" s="25">
        <v>5</v>
      </c>
      <c r="C33" s="25">
        <v>23</v>
      </c>
      <c r="D33" s="26">
        <v>1.2800000000000001E-2</v>
      </c>
      <c r="E33" s="25">
        <v>26</v>
      </c>
      <c r="F33" s="29">
        <v>0</v>
      </c>
      <c r="G33" s="25">
        <v>28</v>
      </c>
      <c r="H33" s="24">
        <v>0</v>
      </c>
      <c r="I33" s="24">
        <v>1</v>
      </c>
      <c r="J33" s="27">
        <v>-16.329999999999998</v>
      </c>
      <c r="K33" s="28">
        <v>21</v>
      </c>
      <c r="L33" s="29">
        <v>-0.5384108143752061</v>
      </c>
      <c r="M33" s="28">
        <v>25</v>
      </c>
      <c r="N33" s="57">
        <f t="shared" si="0"/>
        <v>124</v>
      </c>
    </row>
    <row r="34" spans="1:14" x14ac:dyDescent="0.25">
      <c r="A34" s="55" t="s">
        <v>40</v>
      </c>
      <c r="B34" s="25">
        <v>7</v>
      </c>
      <c r="C34" s="25">
        <v>21</v>
      </c>
      <c r="D34" s="26">
        <v>2.7799999999999998E-2</v>
      </c>
      <c r="E34" s="25">
        <v>23</v>
      </c>
      <c r="F34" s="29">
        <v>0</v>
      </c>
      <c r="G34" s="25">
        <v>28</v>
      </c>
      <c r="H34" s="24">
        <v>0</v>
      </c>
      <c r="I34" s="24">
        <v>1</v>
      </c>
      <c r="J34" s="27">
        <v>-57.67</v>
      </c>
      <c r="K34" s="28">
        <v>28</v>
      </c>
      <c r="L34" s="29">
        <v>-0.70613444349210241</v>
      </c>
      <c r="M34" s="28">
        <v>27</v>
      </c>
      <c r="N34" s="57">
        <f t="shared" si="0"/>
        <v>128</v>
      </c>
    </row>
    <row r="35" spans="1:14" x14ac:dyDescent="0.25">
      <c r="A35" s="55" t="s">
        <v>44</v>
      </c>
      <c r="B35" s="25">
        <v>5</v>
      </c>
      <c r="C35" s="25">
        <v>23</v>
      </c>
      <c r="D35" s="26">
        <v>1.52E-2</v>
      </c>
      <c r="E35" s="25">
        <v>25</v>
      </c>
      <c r="F35" s="29">
        <v>0</v>
      </c>
      <c r="G35" s="25">
        <v>28</v>
      </c>
      <c r="H35" s="24">
        <v>0</v>
      </c>
      <c r="I35" s="24">
        <v>1</v>
      </c>
      <c r="J35" s="27">
        <v>-31.67</v>
      </c>
      <c r="K35" s="28">
        <v>25</v>
      </c>
      <c r="L35" s="29">
        <v>-0.7787066633882469</v>
      </c>
      <c r="M35" s="28">
        <v>28</v>
      </c>
      <c r="N35" s="57">
        <f t="shared" si="0"/>
        <v>130</v>
      </c>
    </row>
    <row r="36" spans="1:14" x14ac:dyDescent="0.25">
      <c r="A36" s="55" t="s">
        <v>39</v>
      </c>
      <c r="B36" s="58">
        <v>0</v>
      </c>
      <c r="C36" s="25">
        <v>28</v>
      </c>
      <c r="D36" s="29">
        <v>0</v>
      </c>
      <c r="E36" s="25">
        <v>28</v>
      </c>
      <c r="F36" s="29">
        <v>0</v>
      </c>
      <c r="G36" s="25">
        <v>28</v>
      </c>
      <c r="H36" s="24">
        <v>0</v>
      </c>
      <c r="I36" s="24">
        <v>1</v>
      </c>
      <c r="J36" s="27">
        <v>-21</v>
      </c>
      <c r="K36" s="28">
        <v>22</v>
      </c>
      <c r="L36" s="29">
        <v>-0.57267521134442323</v>
      </c>
      <c r="M36" s="28">
        <v>26</v>
      </c>
      <c r="N36" s="57">
        <f t="shared" si="0"/>
        <v>133</v>
      </c>
    </row>
    <row r="37" spans="1:14" x14ac:dyDescent="0.25">
      <c r="A37" s="30"/>
      <c r="B37" s="15"/>
      <c r="C37" s="2"/>
      <c r="D37" s="16"/>
      <c r="E37" s="2"/>
      <c r="F37" s="2"/>
      <c r="G37" s="2"/>
      <c r="H37" s="2"/>
      <c r="I37" s="2"/>
      <c r="J37" s="2"/>
      <c r="K37" s="2"/>
      <c r="L37" s="15"/>
      <c r="M37" s="2"/>
      <c r="N37" s="18"/>
    </row>
    <row r="38" spans="1:14" x14ac:dyDescent="0.25">
      <c r="A38" s="31" t="s">
        <v>58</v>
      </c>
      <c r="B38" s="1"/>
      <c r="C38" s="1"/>
      <c r="D38" s="1"/>
      <c r="E38" s="1"/>
      <c r="F38" s="1"/>
      <c r="G38" s="1"/>
      <c r="H38" s="1"/>
      <c r="I38" s="1"/>
      <c r="J38" s="131" t="s">
        <v>59</v>
      </c>
      <c r="K38" s="131"/>
      <c r="L38" s="131"/>
      <c r="M38" s="131"/>
      <c r="N38" s="13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20"/>
      <c r="K39" s="120"/>
      <c r="L39" s="120"/>
      <c r="M39" s="120"/>
      <c r="N39" s="120"/>
    </row>
    <row r="40" spans="1:14" x14ac:dyDescent="0.25">
      <c r="A40" s="32" t="s">
        <v>13</v>
      </c>
      <c r="B40" s="32"/>
      <c r="C40" s="32"/>
      <c r="D40" s="32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2"/>
      <c r="B41" s="32"/>
      <c r="C41" s="32"/>
      <c r="D41" s="32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3" t="s">
        <v>20</v>
      </c>
      <c r="B42" s="33"/>
      <c r="C42" s="33"/>
      <c r="D42" s="33"/>
      <c r="E42" s="33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3" t="s">
        <v>22</v>
      </c>
      <c r="B43" s="33"/>
      <c r="C43" s="33"/>
      <c r="D43" s="33"/>
      <c r="E43" s="33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3" t="s">
        <v>23</v>
      </c>
      <c r="B44" s="33"/>
      <c r="C44" s="33"/>
      <c r="D44" s="33"/>
      <c r="E44" s="33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3" t="s">
        <v>24</v>
      </c>
      <c r="B45" s="33"/>
      <c r="C45" s="33"/>
      <c r="D45" s="33"/>
      <c r="E45" s="33"/>
      <c r="F45" s="1"/>
      <c r="G45" s="1"/>
      <c r="H45" s="35" t="s">
        <v>28</v>
      </c>
      <c r="I45" s="35"/>
      <c r="J45" s="35"/>
      <c r="K45" s="1"/>
      <c r="L45" s="1"/>
      <c r="M45" s="1"/>
      <c r="N45" s="1"/>
    </row>
    <row r="46" spans="1:14" x14ac:dyDescent="0.25">
      <c r="A46" s="33" t="s">
        <v>27</v>
      </c>
      <c r="B46" s="33"/>
      <c r="C46" s="33"/>
      <c r="D46" s="33"/>
      <c r="E46" s="33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2" t="s">
        <v>14</v>
      </c>
      <c r="B48" s="32"/>
      <c r="C48" s="32"/>
      <c r="D48" s="32"/>
      <c r="E48" s="1"/>
      <c r="F48" s="1"/>
      <c r="G48" s="1"/>
      <c r="H48" s="1"/>
      <c r="I48" s="1"/>
      <c r="J48" s="1"/>
      <c r="K48" s="1"/>
      <c r="L48" s="1"/>
      <c r="M48" s="1"/>
      <c r="N48" s="1"/>
    </row>
    <row r="50" spans="1:5" x14ac:dyDescent="0.25">
      <c r="A50" s="34" t="s">
        <v>25</v>
      </c>
      <c r="B50" s="34"/>
      <c r="C50" s="34"/>
      <c r="D50" s="34"/>
      <c r="E50" s="34"/>
    </row>
    <row r="53" spans="1:5" x14ac:dyDescent="0.25">
      <c r="A53" s="34" t="s">
        <v>26</v>
      </c>
      <c r="B53" s="34"/>
      <c r="C53" s="34"/>
    </row>
  </sheetData>
  <mergeCells count="11">
    <mergeCell ref="J39:N39"/>
    <mergeCell ref="J38:N38"/>
    <mergeCell ref="A1:N3"/>
    <mergeCell ref="B4:E4"/>
    <mergeCell ref="F4:I4"/>
    <mergeCell ref="J4:M4"/>
    <mergeCell ref="B5:C5"/>
    <mergeCell ref="D5:E5"/>
    <mergeCell ref="F5:G5"/>
    <mergeCell ref="H5:I5"/>
    <mergeCell ref="J5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>
      <selection activeCell="H9" sqref="H9:I36"/>
    </sheetView>
  </sheetViews>
  <sheetFormatPr defaultRowHeight="15" x14ac:dyDescent="0.25"/>
  <cols>
    <col min="1" max="1" width="23.7109375" customWidth="1"/>
  </cols>
  <sheetData>
    <row r="1" spans="1:14" x14ac:dyDescent="0.25">
      <c r="A1" s="121" t="s">
        <v>21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.75" thickBo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4" x14ac:dyDescent="0.25">
      <c r="A4" s="1"/>
      <c r="B4" s="122" t="s">
        <v>0</v>
      </c>
      <c r="C4" s="122"/>
      <c r="D4" s="122"/>
      <c r="E4" s="122"/>
      <c r="F4" s="123" t="s">
        <v>1</v>
      </c>
      <c r="G4" s="123"/>
      <c r="H4" s="123"/>
      <c r="I4" s="123"/>
      <c r="J4" s="124" t="s">
        <v>2</v>
      </c>
      <c r="K4" s="124"/>
      <c r="L4" s="124"/>
      <c r="M4" s="124"/>
      <c r="N4" s="2"/>
    </row>
    <row r="5" spans="1:14" ht="34.5" x14ac:dyDescent="0.25">
      <c r="A5" s="3"/>
      <c r="B5" s="125" t="s">
        <v>16</v>
      </c>
      <c r="C5" s="126"/>
      <c r="D5" s="127" t="s">
        <v>17</v>
      </c>
      <c r="E5" s="126"/>
      <c r="F5" s="128" t="s">
        <v>3</v>
      </c>
      <c r="G5" s="129"/>
      <c r="H5" s="127" t="s">
        <v>15</v>
      </c>
      <c r="I5" s="126"/>
      <c r="J5" s="130" t="s">
        <v>18</v>
      </c>
      <c r="K5" s="130"/>
      <c r="L5" s="130"/>
      <c r="M5" s="130"/>
      <c r="N5" s="4" t="s">
        <v>4</v>
      </c>
    </row>
    <row r="6" spans="1:14" x14ac:dyDescent="0.25">
      <c r="A6" s="5" t="s">
        <v>5</v>
      </c>
      <c r="B6" s="6" t="s">
        <v>6</v>
      </c>
      <c r="C6" s="6" t="s">
        <v>7</v>
      </c>
      <c r="D6" s="6" t="s">
        <v>6</v>
      </c>
      <c r="E6" s="6" t="s">
        <v>7</v>
      </c>
      <c r="F6" s="6" t="s">
        <v>8</v>
      </c>
      <c r="G6" s="6" t="s">
        <v>7</v>
      </c>
      <c r="H6" s="6"/>
      <c r="I6" s="6" t="s">
        <v>7</v>
      </c>
      <c r="J6" s="7" t="s">
        <v>9</v>
      </c>
      <c r="K6" s="6" t="s">
        <v>19</v>
      </c>
      <c r="L6" s="7" t="s">
        <v>10</v>
      </c>
      <c r="M6" s="6" t="s">
        <v>7</v>
      </c>
      <c r="N6" s="8"/>
    </row>
    <row r="7" spans="1:14" x14ac:dyDescent="0.25">
      <c r="A7" s="9" t="s">
        <v>11</v>
      </c>
      <c r="B7" s="60">
        <v>15.03</v>
      </c>
      <c r="C7" s="61"/>
      <c r="D7" s="62">
        <v>8.4400000000000003E-2</v>
      </c>
      <c r="E7" s="62"/>
      <c r="F7" s="62">
        <v>9.4399999999999998E-2</v>
      </c>
      <c r="G7" s="63"/>
      <c r="H7" s="61">
        <v>0</v>
      </c>
      <c r="I7" s="63"/>
      <c r="J7" s="61">
        <v>-1.21</v>
      </c>
      <c r="K7" s="61"/>
      <c r="L7" s="62">
        <v>0.17380000000000001</v>
      </c>
      <c r="M7" s="11"/>
      <c r="N7" s="13"/>
    </row>
    <row r="8" spans="1:14" x14ac:dyDescent="0.25">
      <c r="A8" s="14"/>
      <c r="B8" s="15"/>
      <c r="C8" s="16"/>
      <c r="D8" s="16"/>
      <c r="E8" s="17"/>
      <c r="F8" s="2"/>
      <c r="G8" s="2"/>
      <c r="H8" s="2"/>
      <c r="I8" s="2"/>
      <c r="J8" s="16"/>
      <c r="K8" s="16"/>
      <c r="L8" s="17"/>
      <c r="M8" s="16"/>
      <c r="N8" s="18"/>
    </row>
    <row r="9" spans="1:14" x14ac:dyDescent="0.25">
      <c r="A9" s="59" t="s">
        <v>29</v>
      </c>
      <c r="B9" s="19">
        <v>34</v>
      </c>
      <c r="C9" s="19">
        <v>2</v>
      </c>
      <c r="D9" s="20">
        <v>0.17710000000000001</v>
      </c>
      <c r="E9" s="19">
        <v>2</v>
      </c>
      <c r="F9" s="20">
        <v>0.15790000000000001</v>
      </c>
      <c r="G9" s="19">
        <v>5</v>
      </c>
      <c r="H9" s="21">
        <v>0</v>
      </c>
      <c r="I9" s="21">
        <v>1</v>
      </c>
      <c r="J9" s="22">
        <v>45</v>
      </c>
      <c r="K9" s="23">
        <v>2</v>
      </c>
      <c r="L9" s="20">
        <v>0.73373552910484263</v>
      </c>
      <c r="M9" s="23">
        <v>3</v>
      </c>
      <c r="N9" s="57">
        <f t="shared" ref="N9:N36" si="0">C9+E9+G9+I9+K9+M9</f>
        <v>15</v>
      </c>
    </row>
    <row r="10" spans="1:14" x14ac:dyDescent="0.25">
      <c r="A10" s="59" t="s">
        <v>38</v>
      </c>
      <c r="B10" s="19">
        <v>35</v>
      </c>
      <c r="C10" s="19">
        <v>1</v>
      </c>
      <c r="D10" s="20">
        <v>0.11219999999999999</v>
      </c>
      <c r="E10" s="19">
        <v>9</v>
      </c>
      <c r="F10" s="20">
        <v>0.5</v>
      </c>
      <c r="G10" s="19">
        <v>1</v>
      </c>
      <c r="H10" s="21">
        <v>0</v>
      </c>
      <c r="I10" s="21">
        <v>1</v>
      </c>
      <c r="J10" s="22">
        <v>14</v>
      </c>
      <c r="K10" s="23">
        <v>7</v>
      </c>
      <c r="L10" s="20">
        <v>0.2413793103448276</v>
      </c>
      <c r="M10" s="23">
        <v>7</v>
      </c>
      <c r="N10" s="57">
        <f t="shared" si="0"/>
        <v>26</v>
      </c>
    </row>
    <row r="11" spans="1:14" x14ac:dyDescent="0.25">
      <c r="A11" s="59" t="s">
        <v>51</v>
      </c>
      <c r="B11" s="19">
        <v>18</v>
      </c>
      <c r="C11" s="19">
        <v>9</v>
      </c>
      <c r="D11" s="20">
        <v>0.1</v>
      </c>
      <c r="E11" s="19">
        <v>12</v>
      </c>
      <c r="F11" s="20">
        <v>0.1905</v>
      </c>
      <c r="G11" s="19">
        <v>4</v>
      </c>
      <c r="H11" s="21">
        <v>0</v>
      </c>
      <c r="I11" s="21">
        <v>1</v>
      </c>
      <c r="J11" s="22">
        <v>19.670000000000002</v>
      </c>
      <c r="K11" s="23">
        <v>5</v>
      </c>
      <c r="L11" s="20">
        <v>0.81958333333333333</v>
      </c>
      <c r="M11" s="23">
        <v>2</v>
      </c>
      <c r="N11" s="57">
        <f t="shared" si="0"/>
        <v>33</v>
      </c>
    </row>
    <row r="12" spans="1:14" x14ac:dyDescent="0.25">
      <c r="A12" s="59" t="s">
        <v>33</v>
      </c>
      <c r="B12" s="19">
        <v>28</v>
      </c>
      <c r="C12" s="19">
        <v>3</v>
      </c>
      <c r="D12" s="20">
        <v>0.17949999999999999</v>
      </c>
      <c r="E12" s="19">
        <v>1</v>
      </c>
      <c r="F12" s="20">
        <v>3.6999999999999998E-2</v>
      </c>
      <c r="G12" s="19">
        <v>22</v>
      </c>
      <c r="H12" s="21">
        <v>0</v>
      </c>
      <c r="I12" s="21">
        <v>1</v>
      </c>
      <c r="J12" s="22">
        <v>8.89</v>
      </c>
      <c r="K12" s="23">
        <v>9</v>
      </c>
      <c r="L12" s="20">
        <v>0.10541918652911182</v>
      </c>
      <c r="M12" s="23">
        <v>10</v>
      </c>
      <c r="N12" s="57">
        <f t="shared" si="0"/>
        <v>46</v>
      </c>
    </row>
    <row r="13" spans="1:14" x14ac:dyDescent="0.25">
      <c r="A13" s="59" t="s">
        <v>53</v>
      </c>
      <c r="B13" s="19">
        <v>16</v>
      </c>
      <c r="C13" s="19">
        <v>14</v>
      </c>
      <c r="D13" s="20">
        <v>0.1333</v>
      </c>
      <c r="E13" s="19">
        <v>4</v>
      </c>
      <c r="F13" s="20">
        <v>0.04</v>
      </c>
      <c r="G13" s="19">
        <v>20</v>
      </c>
      <c r="H13" s="21">
        <v>0</v>
      </c>
      <c r="I13" s="21">
        <v>1</v>
      </c>
      <c r="J13" s="22">
        <v>22.22</v>
      </c>
      <c r="K13" s="23">
        <v>4</v>
      </c>
      <c r="L13" s="20">
        <v>0.50881612090680106</v>
      </c>
      <c r="M13" s="23">
        <v>4</v>
      </c>
      <c r="N13" s="57">
        <f t="shared" si="0"/>
        <v>47</v>
      </c>
    </row>
    <row r="14" spans="1:14" x14ac:dyDescent="0.25">
      <c r="A14" s="59" t="s">
        <v>47</v>
      </c>
      <c r="B14" s="19">
        <v>18</v>
      </c>
      <c r="C14" s="19">
        <v>9</v>
      </c>
      <c r="D14" s="20">
        <v>0.1</v>
      </c>
      <c r="E14" s="19">
        <v>12</v>
      </c>
      <c r="F14" s="20">
        <v>0.2</v>
      </c>
      <c r="G14" s="19">
        <v>3</v>
      </c>
      <c r="H14" s="21">
        <v>0</v>
      </c>
      <c r="I14" s="21">
        <v>1</v>
      </c>
      <c r="J14" s="22">
        <v>4.33</v>
      </c>
      <c r="K14" s="23">
        <v>12</v>
      </c>
      <c r="L14" s="20">
        <v>0.10147644715256621</v>
      </c>
      <c r="M14" s="23">
        <v>11</v>
      </c>
      <c r="N14" s="57">
        <f t="shared" si="0"/>
        <v>48</v>
      </c>
    </row>
    <row r="15" spans="1:14" x14ac:dyDescent="0.25">
      <c r="A15" s="55" t="s">
        <v>56</v>
      </c>
      <c r="B15" s="25">
        <v>26</v>
      </c>
      <c r="C15" s="25">
        <v>4</v>
      </c>
      <c r="D15" s="26">
        <v>9.6299999999999997E-2</v>
      </c>
      <c r="E15" s="25">
        <v>14</v>
      </c>
      <c r="F15" s="26">
        <v>0.05</v>
      </c>
      <c r="G15" s="25">
        <v>18</v>
      </c>
      <c r="H15" s="24">
        <v>0</v>
      </c>
      <c r="I15" s="24">
        <v>1</v>
      </c>
      <c r="J15" s="56">
        <v>33</v>
      </c>
      <c r="K15" s="28">
        <v>3</v>
      </c>
      <c r="L15" s="26">
        <v>0.19261075118192961</v>
      </c>
      <c r="M15" s="28">
        <v>8</v>
      </c>
      <c r="N15" s="57">
        <f t="shared" si="0"/>
        <v>48</v>
      </c>
    </row>
    <row r="16" spans="1:14" x14ac:dyDescent="0.25">
      <c r="A16" s="55" t="s">
        <v>31</v>
      </c>
      <c r="B16" s="25">
        <v>19</v>
      </c>
      <c r="C16" s="25">
        <v>7</v>
      </c>
      <c r="D16" s="26">
        <v>9.6000000000000002E-2</v>
      </c>
      <c r="E16" s="25">
        <v>15</v>
      </c>
      <c r="F16" s="26">
        <v>6.25E-2</v>
      </c>
      <c r="G16" s="25">
        <v>15</v>
      </c>
      <c r="H16" s="24">
        <v>0</v>
      </c>
      <c r="I16" s="24">
        <v>1</v>
      </c>
      <c r="J16" s="56">
        <v>19.329999999999998</v>
      </c>
      <c r="K16" s="28">
        <v>6</v>
      </c>
      <c r="L16" s="26">
        <v>0.31860886764463492</v>
      </c>
      <c r="M16" s="28">
        <v>5</v>
      </c>
      <c r="N16" s="57">
        <f t="shared" si="0"/>
        <v>49</v>
      </c>
    </row>
    <row r="17" spans="1:14" x14ac:dyDescent="0.25">
      <c r="A17" s="55" t="s">
        <v>49</v>
      </c>
      <c r="B17" s="25">
        <v>17</v>
      </c>
      <c r="C17" s="25">
        <v>12</v>
      </c>
      <c r="D17" s="26">
        <v>0.1181</v>
      </c>
      <c r="E17" s="25">
        <v>6</v>
      </c>
      <c r="F17" s="26">
        <v>5.8799999999999998E-2</v>
      </c>
      <c r="G17" s="25">
        <v>16</v>
      </c>
      <c r="H17" s="24">
        <v>0</v>
      </c>
      <c r="I17" s="24">
        <v>1</v>
      </c>
      <c r="J17" s="56">
        <v>13</v>
      </c>
      <c r="K17" s="28">
        <v>8</v>
      </c>
      <c r="L17" s="26">
        <v>0.2746672300866258</v>
      </c>
      <c r="M17" s="28">
        <v>6</v>
      </c>
      <c r="N17" s="57">
        <f t="shared" si="0"/>
        <v>49</v>
      </c>
    </row>
    <row r="18" spans="1:14" x14ac:dyDescent="0.25">
      <c r="A18" s="55" t="s">
        <v>45</v>
      </c>
      <c r="B18" s="25">
        <v>19</v>
      </c>
      <c r="C18" s="25">
        <v>7</v>
      </c>
      <c r="D18" s="26">
        <v>0.11310000000000001</v>
      </c>
      <c r="E18" s="25">
        <v>8</v>
      </c>
      <c r="F18" s="26">
        <v>9.5200000000000007E-2</v>
      </c>
      <c r="G18" s="25">
        <v>10</v>
      </c>
      <c r="H18" s="24">
        <v>0</v>
      </c>
      <c r="I18" s="24">
        <v>1</v>
      </c>
      <c r="J18" s="56">
        <v>3.11</v>
      </c>
      <c r="K18" s="28">
        <v>13</v>
      </c>
      <c r="L18" s="26">
        <v>2.9155338895659511E-2</v>
      </c>
      <c r="M18" s="28">
        <v>14</v>
      </c>
      <c r="N18" s="57">
        <f t="shared" si="0"/>
        <v>53</v>
      </c>
    </row>
    <row r="19" spans="1:14" x14ac:dyDescent="0.25">
      <c r="A19" s="55" t="s">
        <v>30</v>
      </c>
      <c r="B19" s="25">
        <v>24</v>
      </c>
      <c r="C19" s="25">
        <v>5</v>
      </c>
      <c r="D19" s="26">
        <v>0.1212</v>
      </c>
      <c r="E19" s="25">
        <v>5</v>
      </c>
      <c r="F19" s="26">
        <v>0.15379999999999999</v>
      </c>
      <c r="G19" s="25">
        <v>7</v>
      </c>
      <c r="H19" s="24">
        <v>0</v>
      </c>
      <c r="I19" s="24">
        <v>1</v>
      </c>
      <c r="J19" s="27">
        <v>-11.22</v>
      </c>
      <c r="K19" s="28">
        <v>19</v>
      </c>
      <c r="L19" s="29">
        <v>-0.12299934224950669</v>
      </c>
      <c r="M19" s="28">
        <v>18</v>
      </c>
      <c r="N19" s="57">
        <f t="shared" si="0"/>
        <v>55</v>
      </c>
    </row>
    <row r="20" spans="1:14" x14ac:dyDescent="0.25">
      <c r="A20" s="55" t="s">
        <v>34</v>
      </c>
      <c r="B20" s="25">
        <v>15</v>
      </c>
      <c r="C20" s="25">
        <v>15</v>
      </c>
      <c r="D20" s="26">
        <v>0.1087</v>
      </c>
      <c r="E20" s="25">
        <v>10</v>
      </c>
      <c r="F20" s="26">
        <v>0.1</v>
      </c>
      <c r="G20" s="25">
        <v>9</v>
      </c>
      <c r="H20" s="24">
        <v>0</v>
      </c>
      <c r="I20" s="24">
        <v>1</v>
      </c>
      <c r="J20" s="56">
        <v>4.8899999999999997</v>
      </c>
      <c r="K20" s="28">
        <v>10</v>
      </c>
      <c r="L20" s="26">
        <v>5.8367152064931968E-2</v>
      </c>
      <c r="M20" s="28">
        <v>12</v>
      </c>
      <c r="N20" s="57">
        <f t="shared" si="0"/>
        <v>57</v>
      </c>
    </row>
    <row r="21" spans="1:14" x14ac:dyDescent="0.25">
      <c r="A21" s="55" t="s">
        <v>35</v>
      </c>
      <c r="B21" s="25">
        <v>17</v>
      </c>
      <c r="C21" s="25">
        <v>12</v>
      </c>
      <c r="D21" s="26">
        <v>0.1181</v>
      </c>
      <c r="E21" s="25">
        <v>6</v>
      </c>
      <c r="F21" s="26">
        <v>8.1100000000000005E-2</v>
      </c>
      <c r="G21" s="25">
        <v>12</v>
      </c>
      <c r="H21" s="24">
        <v>0</v>
      </c>
      <c r="I21" s="24">
        <v>1</v>
      </c>
      <c r="J21" s="56">
        <v>3</v>
      </c>
      <c r="K21" s="28">
        <v>14</v>
      </c>
      <c r="L21" s="26">
        <v>5.5555555555555552E-2</v>
      </c>
      <c r="M21" s="28">
        <v>13</v>
      </c>
      <c r="N21" s="57">
        <f t="shared" si="0"/>
        <v>58</v>
      </c>
    </row>
    <row r="22" spans="1:14" x14ac:dyDescent="0.25">
      <c r="A22" s="55" t="s">
        <v>41</v>
      </c>
      <c r="B22" s="25">
        <v>5</v>
      </c>
      <c r="C22" s="25">
        <v>26</v>
      </c>
      <c r="D22" s="26">
        <v>1.7399999999999999E-2</v>
      </c>
      <c r="E22" s="25">
        <v>24</v>
      </c>
      <c r="F22" s="26">
        <v>9.5200000000000007E-2</v>
      </c>
      <c r="G22" s="25">
        <v>10</v>
      </c>
      <c r="H22" s="24">
        <v>0</v>
      </c>
      <c r="I22" s="24">
        <v>1</v>
      </c>
      <c r="J22" s="56">
        <v>50.11</v>
      </c>
      <c r="K22" s="28">
        <v>1</v>
      </c>
      <c r="L22" s="26">
        <v>6.0156062424969985</v>
      </c>
      <c r="M22" s="28">
        <v>1</v>
      </c>
      <c r="N22" s="57">
        <f t="shared" si="0"/>
        <v>63</v>
      </c>
    </row>
    <row r="23" spans="1:14" x14ac:dyDescent="0.25">
      <c r="A23" s="55" t="s">
        <v>54</v>
      </c>
      <c r="B23" s="25">
        <v>20</v>
      </c>
      <c r="C23" s="25">
        <v>6</v>
      </c>
      <c r="D23" s="26">
        <v>0.16669999999999999</v>
      </c>
      <c r="E23" s="25">
        <v>3</v>
      </c>
      <c r="F23" s="26">
        <v>3.2300000000000002E-2</v>
      </c>
      <c r="G23" s="25">
        <v>23</v>
      </c>
      <c r="H23" s="24">
        <v>0</v>
      </c>
      <c r="I23" s="24">
        <v>1</v>
      </c>
      <c r="J23" s="27">
        <v>-3.56</v>
      </c>
      <c r="K23" s="28">
        <v>18</v>
      </c>
      <c r="L23" s="29">
        <v>-6.137931034482759E-2</v>
      </c>
      <c r="M23" s="28">
        <v>17</v>
      </c>
      <c r="N23" s="57">
        <f t="shared" si="0"/>
        <v>68</v>
      </c>
    </row>
    <row r="24" spans="1:14" x14ac:dyDescent="0.25">
      <c r="A24" s="55" t="s">
        <v>52</v>
      </c>
      <c r="B24" s="25">
        <v>11</v>
      </c>
      <c r="C24" s="25">
        <v>19</v>
      </c>
      <c r="D24" s="26">
        <v>8.7300000000000003E-2</v>
      </c>
      <c r="E24" s="25">
        <v>17</v>
      </c>
      <c r="F24" s="26">
        <v>4.1700000000000001E-2</v>
      </c>
      <c r="G24" s="25">
        <v>19</v>
      </c>
      <c r="H24" s="24">
        <v>0</v>
      </c>
      <c r="I24" s="24">
        <v>1</v>
      </c>
      <c r="J24" s="56">
        <v>4.67</v>
      </c>
      <c r="K24" s="28">
        <v>11</v>
      </c>
      <c r="L24" s="26">
        <v>0.12972222222222221</v>
      </c>
      <c r="M24" s="28">
        <v>9</v>
      </c>
      <c r="N24" s="57">
        <f t="shared" si="0"/>
        <v>76</v>
      </c>
    </row>
    <row r="25" spans="1:14" x14ac:dyDescent="0.25">
      <c r="A25" s="55" t="s">
        <v>50</v>
      </c>
      <c r="B25" s="25">
        <v>6</v>
      </c>
      <c r="C25" s="25">
        <v>22</v>
      </c>
      <c r="D25" s="26">
        <v>2.9399999999999999E-2</v>
      </c>
      <c r="E25" s="25">
        <v>22</v>
      </c>
      <c r="F25" s="26">
        <v>0.23810000000000001</v>
      </c>
      <c r="G25" s="25">
        <v>2</v>
      </c>
      <c r="H25" s="24">
        <v>0</v>
      </c>
      <c r="I25" s="24">
        <v>1</v>
      </c>
      <c r="J25" s="27">
        <v>-0.11</v>
      </c>
      <c r="K25" s="28">
        <v>15</v>
      </c>
      <c r="L25" s="29">
        <v>-3.639973527465255E-3</v>
      </c>
      <c r="M25" s="28">
        <v>15</v>
      </c>
      <c r="N25" s="57">
        <f t="shared" si="0"/>
        <v>77</v>
      </c>
    </row>
    <row r="26" spans="1:14" x14ac:dyDescent="0.25">
      <c r="A26" s="55" t="s">
        <v>43</v>
      </c>
      <c r="B26" s="25">
        <v>15</v>
      </c>
      <c r="C26" s="25">
        <v>15</v>
      </c>
      <c r="D26" s="26">
        <v>9.2600000000000002E-2</v>
      </c>
      <c r="E26" s="25">
        <v>16</v>
      </c>
      <c r="F26" s="26">
        <v>6.6699999999999995E-2</v>
      </c>
      <c r="G26" s="25">
        <v>14</v>
      </c>
      <c r="H26" s="24">
        <v>0</v>
      </c>
      <c r="I26" s="24">
        <v>1</v>
      </c>
      <c r="J26" s="27">
        <v>-1</v>
      </c>
      <c r="K26" s="28">
        <v>16</v>
      </c>
      <c r="L26" s="29">
        <v>-2.2670596236681023E-2</v>
      </c>
      <c r="M26" s="28">
        <v>16</v>
      </c>
      <c r="N26" s="57">
        <f t="shared" si="0"/>
        <v>78</v>
      </c>
    </row>
    <row r="27" spans="1:14" x14ac:dyDescent="0.25">
      <c r="A27" s="55" t="s">
        <v>42</v>
      </c>
      <c r="B27" s="25">
        <v>18</v>
      </c>
      <c r="C27" s="25">
        <v>9</v>
      </c>
      <c r="D27" s="26">
        <v>0.1071</v>
      </c>
      <c r="E27" s="25">
        <v>11</v>
      </c>
      <c r="F27" s="26">
        <v>3.85E-2</v>
      </c>
      <c r="G27" s="25">
        <v>21</v>
      </c>
      <c r="H27" s="24">
        <v>0</v>
      </c>
      <c r="I27" s="24">
        <v>1</v>
      </c>
      <c r="J27" s="27">
        <v>-12.44</v>
      </c>
      <c r="K27" s="28">
        <v>20</v>
      </c>
      <c r="L27" s="29">
        <v>-0.24392156862745099</v>
      </c>
      <c r="M27" s="28">
        <v>21</v>
      </c>
      <c r="N27" s="57">
        <f t="shared" si="0"/>
        <v>83</v>
      </c>
    </row>
    <row r="28" spans="1:14" x14ac:dyDescent="0.25">
      <c r="A28" s="55" t="s">
        <v>32</v>
      </c>
      <c r="B28" s="25">
        <v>14</v>
      </c>
      <c r="C28" s="25">
        <v>17</v>
      </c>
      <c r="D28" s="26">
        <v>4.58E-2</v>
      </c>
      <c r="E28" s="25">
        <v>20</v>
      </c>
      <c r="F28" s="26">
        <v>0.1176</v>
      </c>
      <c r="G28" s="25">
        <v>8</v>
      </c>
      <c r="H28" s="24">
        <v>0</v>
      </c>
      <c r="I28" s="24">
        <v>1</v>
      </c>
      <c r="J28" s="27">
        <v>-21.33</v>
      </c>
      <c r="K28" s="28">
        <v>23</v>
      </c>
      <c r="L28" s="29">
        <v>-0.50389794472005667</v>
      </c>
      <c r="M28" s="28">
        <v>23</v>
      </c>
      <c r="N28" s="57">
        <f t="shared" si="0"/>
        <v>92</v>
      </c>
    </row>
    <row r="29" spans="1:14" x14ac:dyDescent="0.25">
      <c r="A29" s="55" t="s">
        <v>48</v>
      </c>
      <c r="B29" s="25">
        <v>5</v>
      </c>
      <c r="C29" s="25">
        <v>23</v>
      </c>
      <c r="D29" s="26">
        <v>4.1700000000000001E-2</v>
      </c>
      <c r="E29" s="25">
        <v>21</v>
      </c>
      <c r="F29" s="26">
        <v>0.15629999999999999</v>
      </c>
      <c r="G29" s="25">
        <v>6</v>
      </c>
      <c r="H29" s="24">
        <v>0</v>
      </c>
      <c r="I29" s="24">
        <v>1</v>
      </c>
      <c r="J29" s="27">
        <v>-28.23</v>
      </c>
      <c r="K29" s="28">
        <v>24</v>
      </c>
      <c r="L29" s="29">
        <v>-0.30462932988022012</v>
      </c>
      <c r="M29" s="28">
        <v>22</v>
      </c>
      <c r="N29" s="57">
        <f t="shared" si="0"/>
        <v>97</v>
      </c>
    </row>
    <row r="30" spans="1:14" x14ac:dyDescent="0.25">
      <c r="A30" s="55" t="s">
        <v>55</v>
      </c>
      <c r="B30" s="25">
        <v>12</v>
      </c>
      <c r="C30" s="25">
        <v>18</v>
      </c>
      <c r="D30" s="26">
        <v>0.08</v>
      </c>
      <c r="E30" s="25">
        <v>18</v>
      </c>
      <c r="F30" s="26">
        <v>5.8799999999999998E-2</v>
      </c>
      <c r="G30" s="25">
        <v>16</v>
      </c>
      <c r="H30" s="24">
        <v>0</v>
      </c>
      <c r="I30" s="24">
        <v>1</v>
      </c>
      <c r="J30" s="27">
        <v>-34.549999999999997</v>
      </c>
      <c r="K30" s="28">
        <v>26</v>
      </c>
      <c r="L30" s="29">
        <v>-0.18173688916942823</v>
      </c>
      <c r="M30" s="28">
        <v>20</v>
      </c>
      <c r="N30" s="57">
        <f t="shared" si="0"/>
        <v>99</v>
      </c>
    </row>
    <row r="31" spans="1:14" x14ac:dyDescent="0.25">
      <c r="A31" s="55" t="s">
        <v>46</v>
      </c>
      <c r="B31" s="25">
        <v>1</v>
      </c>
      <c r="C31" s="25">
        <v>27</v>
      </c>
      <c r="D31" s="26">
        <v>6.8999999999999999E-3</v>
      </c>
      <c r="E31" s="25">
        <v>27</v>
      </c>
      <c r="F31" s="26">
        <v>7.1400000000000005E-2</v>
      </c>
      <c r="G31" s="25">
        <v>13</v>
      </c>
      <c r="H31" s="24">
        <v>0</v>
      </c>
      <c r="I31" s="24">
        <v>1</v>
      </c>
      <c r="J31" s="27">
        <v>-3</v>
      </c>
      <c r="K31" s="28">
        <v>17</v>
      </c>
      <c r="L31" s="29">
        <v>-0.17311021350259664</v>
      </c>
      <c r="M31" s="28">
        <v>19</v>
      </c>
      <c r="N31" s="57">
        <f t="shared" si="0"/>
        <v>104</v>
      </c>
    </row>
    <row r="32" spans="1:14" x14ac:dyDescent="0.25">
      <c r="A32" s="55" t="s">
        <v>36</v>
      </c>
      <c r="B32" s="25">
        <v>11</v>
      </c>
      <c r="C32" s="25">
        <v>19</v>
      </c>
      <c r="D32" s="26">
        <v>5.91E-2</v>
      </c>
      <c r="E32" s="25">
        <v>19</v>
      </c>
      <c r="F32" s="29">
        <v>0</v>
      </c>
      <c r="G32" s="25">
        <v>28</v>
      </c>
      <c r="H32" s="24">
        <v>0</v>
      </c>
      <c r="I32" s="24">
        <v>1</v>
      </c>
      <c r="J32" s="27">
        <v>-37</v>
      </c>
      <c r="K32" s="28">
        <v>27</v>
      </c>
      <c r="L32" s="29">
        <v>-0.50456838947224869</v>
      </c>
      <c r="M32" s="28">
        <v>24</v>
      </c>
      <c r="N32" s="57">
        <f t="shared" si="0"/>
        <v>118</v>
      </c>
    </row>
    <row r="33" spans="1:14" x14ac:dyDescent="0.25">
      <c r="A33" s="55" t="s">
        <v>37</v>
      </c>
      <c r="B33" s="25">
        <v>5</v>
      </c>
      <c r="C33" s="25">
        <v>23</v>
      </c>
      <c r="D33" s="26">
        <v>1.2800000000000001E-2</v>
      </c>
      <c r="E33" s="25">
        <v>26</v>
      </c>
      <c r="F33" s="29">
        <v>0</v>
      </c>
      <c r="G33" s="25">
        <v>28</v>
      </c>
      <c r="H33" s="24">
        <v>0</v>
      </c>
      <c r="I33" s="24">
        <v>1</v>
      </c>
      <c r="J33" s="27">
        <v>-16.329999999999998</v>
      </c>
      <c r="K33" s="28">
        <v>21</v>
      </c>
      <c r="L33" s="29">
        <v>-0.5384108143752061</v>
      </c>
      <c r="M33" s="28">
        <v>25</v>
      </c>
      <c r="N33" s="57">
        <f t="shared" si="0"/>
        <v>124</v>
      </c>
    </row>
    <row r="34" spans="1:14" x14ac:dyDescent="0.25">
      <c r="A34" s="55" t="s">
        <v>40</v>
      </c>
      <c r="B34" s="25">
        <v>7</v>
      </c>
      <c r="C34" s="25">
        <v>21</v>
      </c>
      <c r="D34" s="26">
        <v>2.7799999999999998E-2</v>
      </c>
      <c r="E34" s="25">
        <v>23</v>
      </c>
      <c r="F34" s="29">
        <v>0</v>
      </c>
      <c r="G34" s="25">
        <v>28</v>
      </c>
      <c r="H34" s="24">
        <v>0</v>
      </c>
      <c r="I34" s="24">
        <v>1</v>
      </c>
      <c r="J34" s="27">
        <v>-57.67</v>
      </c>
      <c r="K34" s="28">
        <v>28</v>
      </c>
      <c r="L34" s="29">
        <v>-0.70613444349210241</v>
      </c>
      <c r="M34" s="28">
        <v>27</v>
      </c>
      <c r="N34" s="57">
        <f t="shared" si="0"/>
        <v>128</v>
      </c>
    </row>
    <row r="35" spans="1:14" x14ac:dyDescent="0.25">
      <c r="A35" s="55" t="s">
        <v>44</v>
      </c>
      <c r="B35" s="25">
        <v>5</v>
      </c>
      <c r="C35" s="25">
        <v>23</v>
      </c>
      <c r="D35" s="26">
        <v>1.52E-2</v>
      </c>
      <c r="E35" s="25">
        <v>25</v>
      </c>
      <c r="F35" s="29">
        <v>0</v>
      </c>
      <c r="G35" s="25">
        <v>28</v>
      </c>
      <c r="H35" s="24">
        <v>0</v>
      </c>
      <c r="I35" s="24">
        <v>1</v>
      </c>
      <c r="J35" s="27">
        <v>-31.67</v>
      </c>
      <c r="K35" s="28">
        <v>25</v>
      </c>
      <c r="L35" s="29">
        <v>-0.7787066633882469</v>
      </c>
      <c r="M35" s="28">
        <v>28</v>
      </c>
      <c r="N35" s="57">
        <f t="shared" si="0"/>
        <v>130</v>
      </c>
    </row>
    <row r="36" spans="1:14" x14ac:dyDescent="0.25">
      <c r="A36" s="55" t="s">
        <v>39</v>
      </c>
      <c r="B36" s="58">
        <v>0</v>
      </c>
      <c r="C36" s="25">
        <v>28</v>
      </c>
      <c r="D36" s="29">
        <v>0</v>
      </c>
      <c r="E36" s="25">
        <v>28</v>
      </c>
      <c r="F36" s="29">
        <v>0</v>
      </c>
      <c r="G36" s="25">
        <v>28</v>
      </c>
      <c r="H36" s="24">
        <v>0</v>
      </c>
      <c r="I36" s="24">
        <v>1</v>
      </c>
      <c r="J36" s="27">
        <v>-21</v>
      </c>
      <c r="K36" s="28">
        <v>22</v>
      </c>
      <c r="L36" s="29">
        <v>-0.57267521134442323</v>
      </c>
      <c r="M36" s="28">
        <v>26</v>
      </c>
      <c r="N36" s="57">
        <f t="shared" si="0"/>
        <v>133</v>
      </c>
    </row>
    <row r="37" spans="1:14" x14ac:dyDescent="0.25">
      <c r="A37" s="30"/>
      <c r="B37" s="15"/>
      <c r="C37" s="2"/>
      <c r="D37" s="16"/>
      <c r="E37" s="2"/>
      <c r="F37" s="2"/>
      <c r="G37" s="2"/>
      <c r="H37" s="2"/>
      <c r="I37" s="2"/>
      <c r="J37" s="2"/>
      <c r="K37" s="2"/>
      <c r="L37" s="15"/>
      <c r="M37" s="2"/>
      <c r="N37" s="18"/>
    </row>
    <row r="38" spans="1:14" x14ac:dyDescent="0.25">
      <c r="A38" s="31" t="s">
        <v>60</v>
      </c>
      <c r="B38" s="1"/>
      <c r="C38" s="1"/>
      <c r="D38" s="1"/>
      <c r="E38" s="1"/>
      <c r="F38" s="1"/>
      <c r="G38" s="1"/>
      <c r="H38" s="1"/>
      <c r="I38" s="1"/>
      <c r="J38" s="131" t="s">
        <v>59</v>
      </c>
      <c r="K38" s="131"/>
      <c r="L38" s="131"/>
      <c r="M38" s="131"/>
      <c r="N38" s="13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20"/>
      <c r="K39" s="120"/>
      <c r="L39" s="120"/>
      <c r="M39" s="120"/>
      <c r="N39" s="120"/>
    </row>
    <row r="40" spans="1:14" x14ac:dyDescent="0.25">
      <c r="A40" s="32" t="s">
        <v>13</v>
      </c>
      <c r="B40" s="32"/>
      <c r="C40" s="32"/>
      <c r="D40" s="32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2"/>
      <c r="B41" s="32"/>
      <c r="C41" s="32"/>
      <c r="D41" s="32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3" t="s">
        <v>20</v>
      </c>
      <c r="B42" s="33"/>
      <c r="C42" s="33"/>
      <c r="D42" s="33"/>
      <c r="E42" s="33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3" t="s">
        <v>22</v>
      </c>
      <c r="B43" s="33"/>
      <c r="C43" s="33"/>
      <c r="D43" s="33"/>
      <c r="E43" s="33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3" t="s">
        <v>23</v>
      </c>
      <c r="B44" s="33"/>
      <c r="C44" s="33"/>
      <c r="D44" s="33"/>
      <c r="E44" s="33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3" t="s">
        <v>24</v>
      </c>
      <c r="B45" s="33"/>
      <c r="C45" s="33"/>
      <c r="D45" s="33"/>
      <c r="E45" s="33"/>
      <c r="F45" s="1"/>
      <c r="G45" s="1"/>
      <c r="H45" s="35" t="s">
        <v>28</v>
      </c>
      <c r="I45" s="35"/>
      <c r="J45" s="35"/>
      <c r="K45" s="1"/>
      <c r="L45" s="1"/>
      <c r="M45" s="1"/>
      <c r="N45" s="1"/>
    </row>
    <row r="46" spans="1:14" x14ac:dyDescent="0.25">
      <c r="A46" s="33" t="s">
        <v>27</v>
      </c>
      <c r="B46" s="33"/>
      <c r="C46" s="33"/>
      <c r="D46" s="33"/>
      <c r="E46" s="33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2" t="s">
        <v>14</v>
      </c>
      <c r="B48" s="32"/>
      <c r="C48" s="32"/>
      <c r="D48" s="32"/>
      <c r="E48" s="1"/>
      <c r="F48" s="1"/>
      <c r="G48" s="1"/>
      <c r="H48" s="1"/>
      <c r="I48" s="1"/>
      <c r="J48" s="1"/>
      <c r="K48" s="1"/>
      <c r="L48" s="1"/>
      <c r="M48" s="1"/>
      <c r="N48" s="1"/>
    </row>
    <row r="50" spans="1:5" x14ac:dyDescent="0.25">
      <c r="A50" s="34" t="s">
        <v>25</v>
      </c>
      <c r="B50" s="34"/>
      <c r="C50" s="34"/>
      <c r="D50" s="34"/>
      <c r="E50" s="34"/>
    </row>
    <row r="53" spans="1:5" x14ac:dyDescent="0.25">
      <c r="A53" s="34" t="s">
        <v>26</v>
      </c>
      <c r="B53" s="34"/>
      <c r="C53" s="34"/>
    </row>
  </sheetData>
  <mergeCells count="11">
    <mergeCell ref="J38:N38"/>
    <mergeCell ref="J39:N39"/>
    <mergeCell ref="A1:N3"/>
    <mergeCell ref="B4:E4"/>
    <mergeCell ref="F4:I4"/>
    <mergeCell ref="J4:M4"/>
    <mergeCell ref="B5:C5"/>
    <mergeCell ref="D5:E5"/>
    <mergeCell ref="F5:G5"/>
    <mergeCell ref="H5:I5"/>
    <mergeCell ref="J5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opLeftCell="A4" workbookViewId="0">
      <selection activeCell="A4" sqref="A1:XFD1048576"/>
    </sheetView>
  </sheetViews>
  <sheetFormatPr defaultRowHeight="15" x14ac:dyDescent="0.25"/>
  <cols>
    <col min="1" max="1" width="20.85546875" customWidth="1"/>
  </cols>
  <sheetData>
    <row r="1" spans="1:14" x14ac:dyDescent="0.25">
      <c r="A1" s="121" t="s">
        <v>21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.75" thickBo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4" x14ac:dyDescent="0.25">
      <c r="A4" s="1"/>
      <c r="B4" s="122" t="s">
        <v>0</v>
      </c>
      <c r="C4" s="122"/>
      <c r="D4" s="122"/>
      <c r="E4" s="122"/>
      <c r="F4" s="123" t="s">
        <v>1</v>
      </c>
      <c r="G4" s="123"/>
      <c r="H4" s="123"/>
      <c r="I4" s="123"/>
      <c r="J4" s="124" t="s">
        <v>2</v>
      </c>
      <c r="K4" s="124"/>
      <c r="L4" s="124"/>
      <c r="M4" s="124"/>
      <c r="N4" s="2"/>
    </row>
    <row r="5" spans="1:14" ht="34.5" x14ac:dyDescent="0.25">
      <c r="A5" s="3"/>
      <c r="B5" s="125" t="s">
        <v>16</v>
      </c>
      <c r="C5" s="126"/>
      <c r="D5" s="127" t="s">
        <v>17</v>
      </c>
      <c r="E5" s="126"/>
      <c r="F5" s="128" t="s">
        <v>3</v>
      </c>
      <c r="G5" s="129"/>
      <c r="H5" s="127" t="s">
        <v>15</v>
      </c>
      <c r="I5" s="126"/>
      <c r="J5" s="130" t="s">
        <v>18</v>
      </c>
      <c r="K5" s="130"/>
      <c r="L5" s="130"/>
      <c r="M5" s="130"/>
      <c r="N5" s="4" t="s">
        <v>4</v>
      </c>
    </row>
    <row r="6" spans="1:14" x14ac:dyDescent="0.25">
      <c r="A6" s="5" t="s">
        <v>5</v>
      </c>
      <c r="B6" s="6" t="s">
        <v>6</v>
      </c>
      <c r="C6" s="6" t="s">
        <v>7</v>
      </c>
      <c r="D6" s="6" t="s">
        <v>6</v>
      </c>
      <c r="E6" s="6" t="s">
        <v>7</v>
      </c>
      <c r="F6" s="6" t="s">
        <v>8</v>
      </c>
      <c r="G6" s="6" t="s">
        <v>7</v>
      </c>
      <c r="H6" s="6"/>
      <c r="I6" s="6" t="s">
        <v>7</v>
      </c>
      <c r="J6" s="7" t="s">
        <v>9</v>
      </c>
      <c r="K6" s="6" t="s">
        <v>19</v>
      </c>
      <c r="L6" s="7" t="s">
        <v>10</v>
      </c>
      <c r="M6" s="6" t="s">
        <v>7</v>
      </c>
      <c r="N6" s="8"/>
    </row>
    <row r="7" spans="1:14" x14ac:dyDescent="0.25">
      <c r="A7" s="9" t="s">
        <v>11</v>
      </c>
      <c r="B7" s="10">
        <v>19.64</v>
      </c>
      <c r="C7" s="11"/>
      <c r="D7" s="12">
        <v>0.107</v>
      </c>
      <c r="E7" s="12"/>
      <c r="F7" s="12">
        <v>0.1421</v>
      </c>
      <c r="G7" s="9"/>
      <c r="H7" s="11">
        <v>0</v>
      </c>
      <c r="I7" s="9"/>
      <c r="J7" s="11">
        <v>4.8899999999999997</v>
      </c>
      <c r="K7" s="11"/>
      <c r="L7" s="12">
        <v>0.25569999999999998</v>
      </c>
      <c r="M7" s="11"/>
      <c r="N7" s="13"/>
    </row>
    <row r="8" spans="1:14" x14ac:dyDescent="0.25">
      <c r="A8" s="14"/>
      <c r="B8" s="15"/>
      <c r="C8" s="16"/>
      <c r="D8" s="16"/>
      <c r="E8" s="17"/>
      <c r="F8" s="2"/>
      <c r="G8" s="2"/>
      <c r="H8" s="2"/>
      <c r="I8" s="2"/>
      <c r="J8" s="16"/>
      <c r="K8" s="16"/>
      <c r="L8" s="17"/>
      <c r="M8" s="16"/>
      <c r="N8" s="18"/>
    </row>
    <row r="9" spans="1:14" x14ac:dyDescent="0.25">
      <c r="A9" s="76" t="s">
        <v>29</v>
      </c>
      <c r="B9" s="77">
        <v>42</v>
      </c>
      <c r="C9" s="77">
        <v>2</v>
      </c>
      <c r="D9" s="78">
        <v>0.21879999999999999</v>
      </c>
      <c r="E9" s="77">
        <v>1</v>
      </c>
      <c r="F9" s="79">
        <v>0.27779999999999999</v>
      </c>
      <c r="G9" s="80">
        <v>2</v>
      </c>
      <c r="H9" s="75">
        <v>0</v>
      </c>
      <c r="I9" s="75">
        <v>1</v>
      </c>
      <c r="J9" s="81">
        <v>59.67</v>
      </c>
      <c r="K9" s="80">
        <v>1</v>
      </c>
      <c r="L9" s="79">
        <v>0.86478260869565216</v>
      </c>
      <c r="M9" s="82">
        <v>3</v>
      </c>
      <c r="N9" s="57">
        <f>C9+E9+G9+I9+K9+M9</f>
        <v>10</v>
      </c>
    </row>
    <row r="10" spans="1:14" x14ac:dyDescent="0.25">
      <c r="A10" s="76" t="s">
        <v>38</v>
      </c>
      <c r="B10" s="77">
        <v>62</v>
      </c>
      <c r="C10" s="77">
        <v>1</v>
      </c>
      <c r="D10" s="78">
        <v>0.19869999999999999</v>
      </c>
      <c r="E10" s="77">
        <v>2</v>
      </c>
      <c r="F10" s="79">
        <v>0.75</v>
      </c>
      <c r="G10" s="80">
        <v>1</v>
      </c>
      <c r="H10" s="75">
        <v>0</v>
      </c>
      <c r="I10" s="75">
        <v>1</v>
      </c>
      <c r="J10" s="81">
        <v>31</v>
      </c>
      <c r="K10" s="80">
        <v>4</v>
      </c>
      <c r="L10" s="79">
        <v>0.36329544122817298</v>
      </c>
      <c r="M10" s="82">
        <v>7</v>
      </c>
      <c r="N10" s="57">
        <f t="shared" ref="N10:N36" si="0">C10+E10+G10+I10+K10+M10</f>
        <v>16</v>
      </c>
    </row>
    <row r="11" spans="1:14" x14ac:dyDescent="0.25">
      <c r="A11" s="76" t="s">
        <v>43</v>
      </c>
      <c r="B11" s="77">
        <v>25</v>
      </c>
      <c r="C11" s="77">
        <v>6</v>
      </c>
      <c r="D11" s="78">
        <v>0.15429999999999999</v>
      </c>
      <c r="E11" s="77">
        <v>7</v>
      </c>
      <c r="F11" s="79">
        <v>0.26669999999999999</v>
      </c>
      <c r="G11" s="80">
        <v>3</v>
      </c>
      <c r="H11" s="75">
        <v>0</v>
      </c>
      <c r="I11" s="75">
        <v>1</v>
      </c>
      <c r="J11" s="81">
        <v>33.67</v>
      </c>
      <c r="K11" s="80">
        <v>3</v>
      </c>
      <c r="L11" s="79">
        <v>0.7250215331610681</v>
      </c>
      <c r="M11" s="82">
        <v>4</v>
      </c>
      <c r="N11" s="57">
        <f t="shared" si="0"/>
        <v>24</v>
      </c>
    </row>
    <row r="12" spans="1:14" x14ac:dyDescent="0.25">
      <c r="A12" s="76" t="s">
        <v>51</v>
      </c>
      <c r="B12" s="77">
        <v>23</v>
      </c>
      <c r="C12" s="77">
        <v>8</v>
      </c>
      <c r="D12" s="78">
        <v>0.1278</v>
      </c>
      <c r="E12" s="77">
        <v>9</v>
      </c>
      <c r="F12" s="79">
        <v>0.23810000000000001</v>
      </c>
      <c r="G12" s="80">
        <v>5</v>
      </c>
      <c r="H12" s="75">
        <v>0</v>
      </c>
      <c r="I12" s="75">
        <v>1</v>
      </c>
      <c r="J12" s="81">
        <v>30</v>
      </c>
      <c r="K12" s="80">
        <v>5</v>
      </c>
      <c r="L12" s="79">
        <v>1</v>
      </c>
      <c r="M12" s="82">
        <v>2</v>
      </c>
      <c r="N12" s="57">
        <f t="shared" si="0"/>
        <v>30</v>
      </c>
    </row>
    <row r="13" spans="1:14" x14ac:dyDescent="0.25">
      <c r="A13" s="76" t="s">
        <v>53</v>
      </c>
      <c r="B13" s="77">
        <v>19</v>
      </c>
      <c r="C13" s="77">
        <v>12</v>
      </c>
      <c r="D13" s="78">
        <v>0.1583</v>
      </c>
      <c r="E13" s="77">
        <v>6</v>
      </c>
      <c r="F13" s="79">
        <v>0.2</v>
      </c>
      <c r="G13" s="80">
        <v>7</v>
      </c>
      <c r="H13" s="75">
        <v>0</v>
      </c>
      <c r="I13" s="75">
        <v>1</v>
      </c>
      <c r="J13" s="81">
        <v>28.22</v>
      </c>
      <c r="K13" s="80">
        <v>6</v>
      </c>
      <c r="L13" s="79">
        <v>0.59198657436542901</v>
      </c>
      <c r="M13" s="82">
        <v>5</v>
      </c>
      <c r="N13" s="57">
        <f t="shared" si="0"/>
        <v>37</v>
      </c>
    </row>
    <row r="14" spans="1:14" x14ac:dyDescent="0.25">
      <c r="A14" s="76" t="s">
        <v>33</v>
      </c>
      <c r="B14" s="77">
        <v>29</v>
      </c>
      <c r="C14" s="77">
        <v>4</v>
      </c>
      <c r="D14" s="78">
        <v>0.18590000000000001</v>
      </c>
      <c r="E14" s="77">
        <v>3</v>
      </c>
      <c r="F14" s="79">
        <v>0.1852</v>
      </c>
      <c r="G14" s="80">
        <v>9</v>
      </c>
      <c r="H14" s="75">
        <v>0</v>
      </c>
      <c r="I14" s="75">
        <v>1</v>
      </c>
      <c r="J14" s="81">
        <v>16.89</v>
      </c>
      <c r="K14" s="80">
        <v>10</v>
      </c>
      <c r="L14" s="79">
        <v>0.19121476282123853</v>
      </c>
      <c r="M14" s="82">
        <v>11</v>
      </c>
      <c r="N14" s="57">
        <f t="shared" si="0"/>
        <v>38</v>
      </c>
    </row>
    <row r="15" spans="1:14" x14ac:dyDescent="0.25">
      <c r="A15" s="36" t="s">
        <v>54</v>
      </c>
      <c r="B15" s="37">
        <v>22</v>
      </c>
      <c r="C15" s="37">
        <v>9</v>
      </c>
      <c r="D15" s="38">
        <v>0.18329999999999999</v>
      </c>
      <c r="E15" s="37">
        <v>4</v>
      </c>
      <c r="F15" s="83">
        <v>0.16669999999999999</v>
      </c>
      <c r="G15" s="84">
        <v>10</v>
      </c>
      <c r="H15" s="42">
        <v>0</v>
      </c>
      <c r="I15" s="42">
        <v>1</v>
      </c>
      <c r="J15" s="85">
        <v>12.44</v>
      </c>
      <c r="K15" s="84">
        <v>13</v>
      </c>
      <c r="L15" s="83">
        <v>0.19538244070991048</v>
      </c>
      <c r="M15" s="86">
        <v>10</v>
      </c>
      <c r="N15" s="57">
        <f t="shared" si="0"/>
        <v>47</v>
      </c>
    </row>
    <row r="16" spans="1:14" x14ac:dyDescent="0.25">
      <c r="A16" s="36" t="s">
        <v>56</v>
      </c>
      <c r="B16" s="37">
        <v>30</v>
      </c>
      <c r="C16" s="37">
        <v>3</v>
      </c>
      <c r="D16" s="38">
        <v>0.1111</v>
      </c>
      <c r="E16" s="37">
        <v>15</v>
      </c>
      <c r="F16" s="83">
        <v>0.1</v>
      </c>
      <c r="G16" s="84">
        <v>14</v>
      </c>
      <c r="H16" s="42">
        <v>0</v>
      </c>
      <c r="I16" s="42">
        <v>1</v>
      </c>
      <c r="J16" s="85">
        <v>25.34</v>
      </c>
      <c r="K16" s="84">
        <v>8</v>
      </c>
      <c r="L16" s="83">
        <v>0.12462499385235823</v>
      </c>
      <c r="M16" s="86">
        <v>13</v>
      </c>
      <c r="N16" s="57">
        <f t="shared" si="0"/>
        <v>54</v>
      </c>
    </row>
    <row r="17" spans="1:14" x14ac:dyDescent="0.25">
      <c r="A17" s="36" t="s">
        <v>47</v>
      </c>
      <c r="B17" s="37">
        <v>21</v>
      </c>
      <c r="C17" s="37">
        <v>10</v>
      </c>
      <c r="D17" s="38">
        <v>0.1167</v>
      </c>
      <c r="E17" s="37">
        <v>11</v>
      </c>
      <c r="F17" s="83">
        <v>0.25</v>
      </c>
      <c r="G17" s="84">
        <v>4</v>
      </c>
      <c r="H17" s="42">
        <v>0</v>
      </c>
      <c r="I17" s="42">
        <v>1</v>
      </c>
      <c r="J17" s="85">
        <v>5.66</v>
      </c>
      <c r="K17" s="84">
        <v>15</v>
      </c>
      <c r="L17" s="83">
        <v>0.11170317742253799</v>
      </c>
      <c r="M17" s="86">
        <v>14</v>
      </c>
      <c r="N17" s="57">
        <f t="shared" si="0"/>
        <v>55</v>
      </c>
    </row>
    <row r="18" spans="1:14" x14ac:dyDescent="0.25">
      <c r="A18" s="36" t="s">
        <v>31</v>
      </c>
      <c r="B18" s="37">
        <v>21</v>
      </c>
      <c r="C18" s="37">
        <v>10</v>
      </c>
      <c r="D18" s="38">
        <v>0.1061</v>
      </c>
      <c r="E18" s="37">
        <v>17</v>
      </c>
      <c r="F18" s="83">
        <v>6.25E-2</v>
      </c>
      <c r="G18" s="84">
        <v>20</v>
      </c>
      <c r="H18" s="42">
        <v>0</v>
      </c>
      <c r="I18" s="42">
        <v>1</v>
      </c>
      <c r="J18" s="85">
        <v>27.66</v>
      </c>
      <c r="K18" s="84">
        <v>7</v>
      </c>
      <c r="L18" s="83">
        <v>0.4277099118602134</v>
      </c>
      <c r="M18" s="86">
        <v>6</v>
      </c>
      <c r="N18" s="57">
        <f t="shared" si="0"/>
        <v>61</v>
      </c>
    </row>
    <row r="19" spans="1:14" x14ac:dyDescent="0.25">
      <c r="A19" s="36" t="s">
        <v>50</v>
      </c>
      <c r="B19" s="37">
        <v>17</v>
      </c>
      <c r="C19" s="37">
        <v>16</v>
      </c>
      <c r="D19" s="38">
        <v>8.3299999999999999E-2</v>
      </c>
      <c r="E19" s="37">
        <v>20</v>
      </c>
      <c r="F19" s="83">
        <v>0.23810000000000001</v>
      </c>
      <c r="G19" s="84">
        <v>5</v>
      </c>
      <c r="H19" s="42">
        <v>0</v>
      </c>
      <c r="I19" s="42">
        <v>1</v>
      </c>
      <c r="J19" s="85">
        <v>12.56</v>
      </c>
      <c r="K19" s="84">
        <v>12</v>
      </c>
      <c r="L19" s="83">
        <v>0.32862375719518577</v>
      </c>
      <c r="M19" s="86">
        <v>8</v>
      </c>
      <c r="N19" s="57">
        <f t="shared" si="0"/>
        <v>62</v>
      </c>
    </row>
    <row r="20" spans="1:14" x14ac:dyDescent="0.25">
      <c r="A20" s="36" t="s">
        <v>45</v>
      </c>
      <c r="B20" s="37">
        <v>19</v>
      </c>
      <c r="C20" s="37">
        <v>12</v>
      </c>
      <c r="D20" s="38">
        <v>0.11310000000000001</v>
      </c>
      <c r="E20" s="37">
        <v>13</v>
      </c>
      <c r="F20" s="83">
        <v>9.5200000000000007E-2</v>
      </c>
      <c r="G20" s="84">
        <v>16</v>
      </c>
      <c r="H20" s="42">
        <v>0</v>
      </c>
      <c r="I20" s="42">
        <v>1</v>
      </c>
      <c r="J20" s="85">
        <v>20</v>
      </c>
      <c r="K20" s="84">
        <v>9</v>
      </c>
      <c r="L20" s="83">
        <v>0.17699115044247787</v>
      </c>
      <c r="M20" s="86">
        <v>12</v>
      </c>
      <c r="N20" s="57">
        <f t="shared" si="0"/>
        <v>63</v>
      </c>
    </row>
    <row r="21" spans="1:14" x14ac:dyDescent="0.25">
      <c r="A21" s="36" t="s">
        <v>30</v>
      </c>
      <c r="B21" s="37">
        <v>27</v>
      </c>
      <c r="C21" s="37">
        <v>5</v>
      </c>
      <c r="D21" s="38">
        <v>0.13639999999999999</v>
      </c>
      <c r="E21" s="37">
        <v>8</v>
      </c>
      <c r="F21" s="83">
        <v>0.14810000000000001</v>
      </c>
      <c r="G21" s="84">
        <v>11</v>
      </c>
      <c r="H21" s="42">
        <v>0</v>
      </c>
      <c r="I21" s="42">
        <v>1</v>
      </c>
      <c r="J21" s="73">
        <v>-14.22</v>
      </c>
      <c r="K21" s="84">
        <v>22</v>
      </c>
      <c r="L21" s="74">
        <v>-0.12953179085443614</v>
      </c>
      <c r="M21" s="86">
        <v>20</v>
      </c>
      <c r="N21" s="57">
        <f t="shared" si="0"/>
        <v>67</v>
      </c>
    </row>
    <row r="22" spans="1:14" x14ac:dyDescent="0.25">
      <c r="A22" s="36" t="s">
        <v>49</v>
      </c>
      <c r="B22" s="37">
        <v>24</v>
      </c>
      <c r="C22" s="37">
        <v>7</v>
      </c>
      <c r="D22" s="38">
        <v>0.16669999999999999</v>
      </c>
      <c r="E22" s="37">
        <v>5</v>
      </c>
      <c r="F22" s="83">
        <v>5.8799999999999998E-2</v>
      </c>
      <c r="G22" s="84">
        <v>21</v>
      </c>
      <c r="H22" s="42">
        <v>0</v>
      </c>
      <c r="I22" s="42">
        <v>1</v>
      </c>
      <c r="J22" s="85">
        <v>3.33</v>
      </c>
      <c r="K22" s="84">
        <v>16</v>
      </c>
      <c r="L22" s="83">
        <v>4.8260869565217392E-2</v>
      </c>
      <c r="M22" s="86">
        <v>17</v>
      </c>
      <c r="N22" s="57">
        <f t="shared" si="0"/>
        <v>67</v>
      </c>
    </row>
    <row r="23" spans="1:14" x14ac:dyDescent="0.25">
      <c r="A23" s="36" t="s">
        <v>41</v>
      </c>
      <c r="B23" s="37">
        <v>9</v>
      </c>
      <c r="C23" s="37">
        <v>24</v>
      </c>
      <c r="D23" s="38">
        <v>3.1300000000000001E-2</v>
      </c>
      <c r="E23" s="37">
        <v>25</v>
      </c>
      <c r="F23" s="83">
        <v>9.5200000000000007E-2</v>
      </c>
      <c r="G23" s="84">
        <v>16</v>
      </c>
      <c r="H23" s="42">
        <v>0</v>
      </c>
      <c r="I23" s="42">
        <v>1</v>
      </c>
      <c r="J23" s="85">
        <v>53.11</v>
      </c>
      <c r="K23" s="84">
        <v>2</v>
      </c>
      <c r="L23" s="83">
        <v>4.9775070290534211</v>
      </c>
      <c r="M23" s="86">
        <v>1</v>
      </c>
      <c r="N23" s="57">
        <f t="shared" si="0"/>
        <v>69</v>
      </c>
    </row>
    <row r="24" spans="1:14" x14ac:dyDescent="0.25">
      <c r="A24" s="36" t="s">
        <v>34</v>
      </c>
      <c r="B24" s="37">
        <v>16</v>
      </c>
      <c r="C24" s="37">
        <v>18</v>
      </c>
      <c r="D24" s="38">
        <v>0.1159</v>
      </c>
      <c r="E24" s="37">
        <v>12</v>
      </c>
      <c r="F24" s="83">
        <v>0.1</v>
      </c>
      <c r="G24" s="84">
        <v>14</v>
      </c>
      <c r="H24" s="42">
        <v>0</v>
      </c>
      <c r="I24" s="42">
        <v>1</v>
      </c>
      <c r="J24" s="85">
        <v>6.22</v>
      </c>
      <c r="K24" s="84">
        <v>14</v>
      </c>
      <c r="L24" s="83">
        <v>6.5015156266332183E-2</v>
      </c>
      <c r="M24" s="86">
        <v>15</v>
      </c>
      <c r="N24" s="57">
        <f t="shared" si="0"/>
        <v>74</v>
      </c>
    </row>
    <row r="25" spans="1:14" x14ac:dyDescent="0.25">
      <c r="A25" s="36" t="s">
        <v>35</v>
      </c>
      <c r="B25" s="37">
        <v>18</v>
      </c>
      <c r="C25" s="37">
        <v>15</v>
      </c>
      <c r="D25" s="38">
        <v>0.125</v>
      </c>
      <c r="E25" s="37">
        <v>10</v>
      </c>
      <c r="F25" s="83">
        <v>8.1100000000000005E-2</v>
      </c>
      <c r="G25" s="84">
        <v>19</v>
      </c>
      <c r="H25" s="42">
        <v>0</v>
      </c>
      <c r="I25" s="42">
        <v>1</v>
      </c>
      <c r="J25" s="85">
        <v>0</v>
      </c>
      <c r="K25" s="84">
        <v>18</v>
      </c>
      <c r="L25" s="83">
        <v>0</v>
      </c>
      <c r="M25" s="86">
        <v>18</v>
      </c>
      <c r="N25" s="57">
        <f t="shared" si="0"/>
        <v>81</v>
      </c>
    </row>
    <row r="26" spans="1:14" x14ac:dyDescent="0.25">
      <c r="A26" s="36" t="s">
        <v>52</v>
      </c>
      <c r="B26" s="37">
        <v>12</v>
      </c>
      <c r="C26" s="37">
        <v>22</v>
      </c>
      <c r="D26" s="38">
        <v>9.5200000000000007E-2</v>
      </c>
      <c r="E26" s="37">
        <v>18</v>
      </c>
      <c r="F26" s="83">
        <v>4.1700000000000001E-2</v>
      </c>
      <c r="G26" s="84">
        <v>23</v>
      </c>
      <c r="H26" s="42">
        <v>0</v>
      </c>
      <c r="I26" s="42">
        <v>1</v>
      </c>
      <c r="J26" s="85">
        <v>12.67</v>
      </c>
      <c r="K26" s="84">
        <v>11</v>
      </c>
      <c r="L26" s="83">
        <v>0.29931490668556582</v>
      </c>
      <c r="M26" s="86">
        <v>9</v>
      </c>
      <c r="N26" s="57">
        <f t="shared" si="0"/>
        <v>84</v>
      </c>
    </row>
    <row r="27" spans="1:14" x14ac:dyDescent="0.25">
      <c r="A27" s="36" t="s">
        <v>36</v>
      </c>
      <c r="B27" s="37">
        <v>16</v>
      </c>
      <c r="C27" s="37">
        <v>18</v>
      </c>
      <c r="D27" s="38">
        <v>8.5999999999999993E-2</v>
      </c>
      <c r="E27" s="37">
        <v>19</v>
      </c>
      <c r="F27" s="83">
        <v>8.8200000000000001E-2</v>
      </c>
      <c r="G27" s="84">
        <v>18</v>
      </c>
      <c r="H27" s="42">
        <v>0</v>
      </c>
      <c r="I27" s="42">
        <v>1</v>
      </c>
      <c r="J27" s="73">
        <v>-5.22</v>
      </c>
      <c r="K27" s="84">
        <v>20</v>
      </c>
      <c r="L27" s="74">
        <v>-6.5801084079162991E-2</v>
      </c>
      <c r="M27" s="86">
        <v>19</v>
      </c>
      <c r="N27" s="57">
        <f t="shared" si="0"/>
        <v>95</v>
      </c>
    </row>
    <row r="28" spans="1:14" x14ac:dyDescent="0.25">
      <c r="A28" s="36" t="s">
        <v>42</v>
      </c>
      <c r="B28" s="37">
        <v>19</v>
      </c>
      <c r="C28" s="37">
        <v>12</v>
      </c>
      <c r="D28" s="38">
        <v>0.11310000000000001</v>
      </c>
      <c r="E28" s="37">
        <v>13</v>
      </c>
      <c r="F28" s="83">
        <v>0.04</v>
      </c>
      <c r="G28" s="84">
        <v>24</v>
      </c>
      <c r="H28" s="42">
        <v>0</v>
      </c>
      <c r="I28" s="42">
        <v>1</v>
      </c>
      <c r="J28" s="73">
        <v>-15.44</v>
      </c>
      <c r="K28" s="84">
        <v>23</v>
      </c>
      <c r="L28" s="74">
        <v>-0.27571428571428569</v>
      </c>
      <c r="M28" s="86">
        <v>23</v>
      </c>
      <c r="N28" s="57">
        <f t="shared" si="0"/>
        <v>96</v>
      </c>
    </row>
    <row r="29" spans="1:14" x14ac:dyDescent="0.25">
      <c r="A29" s="36" t="s">
        <v>32</v>
      </c>
      <c r="B29" s="37">
        <v>17</v>
      </c>
      <c r="C29" s="37">
        <v>16</v>
      </c>
      <c r="D29" s="38">
        <v>5.45E-2</v>
      </c>
      <c r="E29" s="37">
        <v>22</v>
      </c>
      <c r="F29" s="83">
        <v>0.1429</v>
      </c>
      <c r="G29" s="84">
        <v>12</v>
      </c>
      <c r="H29" s="42">
        <v>0</v>
      </c>
      <c r="I29" s="42">
        <v>1</v>
      </c>
      <c r="J29" s="73">
        <v>-20</v>
      </c>
      <c r="K29" s="84">
        <v>24</v>
      </c>
      <c r="L29" s="74">
        <v>-0.44772778150884263</v>
      </c>
      <c r="M29" s="86">
        <v>26</v>
      </c>
      <c r="N29" s="57">
        <f t="shared" si="0"/>
        <v>101</v>
      </c>
    </row>
    <row r="30" spans="1:14" x14ac:dyDescent="0.25">
      <c r="A30" s="36" t="s">
        <v>55</v>
      </c>
      <c r="B30" s="37">
        <v>16</v>
      </c>
      <c r="C30" s="37">
        <v>18</v>
      </c>
      <c r="D30" s="38">
        <v>0.1067</v>
      </c>
      <c r="E30" s="37">
        <v>16</v>
      </c>
      <c r="F30" s="83">
        <v>5.8799999999999998E-2</v>
      </c>
      <c r="G30" s="84">
        <v>22</v>
      </c>
      <c r="H30" s="42">
        <v>0</v>
      </c>
      <c r="I30" s="42">
        <v>1</v>
      </c>
      <c r="J30" s="73">
        <v>-47.44</v>
      </c>
      <c r="K30" s="84">
        <v>27</v>
      </c>
      <c r="L30" s="74">
        <v>-0.20991150442477877</v>
      </c>
      <c r="M30" s="86">
        <v>22</v>
      </c>
      <c r="N30" s="57">
        <f t="shared" si="0"/>
        <v>106</v>
      </c>
    </row>
    <row r="31" spans="1:14" x14ac:dyDescent="0.25">
      <c r="A31" s="36" t="s">
        <v>39</v>
      </c>
      <c r="B31" s="37">
        <v>12</v>
      </c>
      <c r="C31" s="37">
        <v>22</v>
      </c>
      <c r="D31" s="38">
        <v>0.05</v>
      </c>
      <c r="E31" s="37">
        <v>23</v>
      </c>
      <c r="F31" s="74">
        <v>0</v>
      </c>
      <c r="G31" s="84">
        <v>28</v>
      </c>
      <c r="H31" s="42">
        <v>0</v>
      </c>
      <c r="I31" s="42">
        <v>1</v>
      </c>
      <c r="J31" s="85">
        <v>2</v>
      </c>
      <c r="K31" s="84">
        <v>17</v>
      </c>
      <c r="L31" s="83">
        <v>5.0415931434333247E-2</v>
      </c>
      <c r="M31" s="86">
        <v>16</v>
      </c>
      <c r="N31" s="57">
        <f t="shared" si="0"/>
        <v>107</v>
      </c>
    </row>
    <row r="32" spans="1:14" x14ac:dyDescent="0.25">
      <c r="A32" s="36" t="s">
        <v>46</v>
      </c>
      <c r="B32" s="37">
        <v>4</v>
      </c>
      <c r="C32" s="37">
        <v>28</v>
      </c>
      <c r="D32" s="38">
        <v>2.7799999999999998E-2</v>
      </c>
      <c r="E32" s="37">
        <v>26</v>
      </c>
      <c r="F32" s="83">
        <v>0.1071</v>
      </c>
      <c r="G32" s="84">
        <v>13</v>
      </c>
      <c r="H32" s="42">
        <v>0</v>
      </c>
      <c r="I32" s="42">
        <v>1</v>
      </c>
      <c r="J32" s="73">
        <v>-3.33</v>
      </c>
      <c r="K32" s="84">
        <v>19</v>
      </c>
      <c r="L32" s="74">
        <v>-0.14478260869565218</v>
      </c>
      <c r="M32" s="86">
        <v>21</v>
      </c>
      <c r="N32" s="57">
        <f t="shared" si="0"/>
        <v>108</v>
      </c>
    </row>
    <row r="33" spans="1:14" x14ac:dyDescent="0.25">
      <c r="A33" s="36" t="s">
        <v>48</v>
      </c>
      <c r="B33" s="37">
        <v>5</v>
      </c>
      <c r="C33" s="37">
        <v>25</v>
      </c>
      <c r="D33" s="38">
        <v>4.1700000000000001E-2</v>
      </c>
      <c r="E33" s="37">
        <v>24</v>
      </c>
      <c r="F33" s="83">
        <v>0.1875</v>
      </c>
      <c r="G33" s="84">
        <v>8</v>
      </c>
      <c r="H33" s="42">
        <v>0</v>
      </c>
      <c r="I33" s="42">
        <v>1</v>
      </c>
      <c r="J33" s="73">
        <v>-46.11</v>
      </c>
      <c r="K33" s="84">
        <v>26</v>
      </c>
      <c r="L33" s="74">
        <v>-0.40253164556962023</v>
      </c>
      <c r="M33" s="86">
        <v>24</v>
      </c>
      <c r="N33" s="57">
        <f t="shared" si="0"/>
        <v>108</v>
      </c>
    </row>
    <row r="34" spans="1:14" x14ac:dyDescent="0.25">
      <c r="A34" s="36" t="s">
        <v>40</v>
      </c>
      <c r="B34" s="37">
        <v>15</v>
      </c>
      <c r="C34" s="37">
        <v>21</v>
      </c>
      <c r="D34" s="38">
        <v>5.9499999999999997E-2</v>
      </c>
      <c r="E34" s="37">
        <v>21</v>
      </c>
      <c r="F34" s="74">
        <v>0</v>
      </c>
      <c r="G34" s="84">
        <v>28</v>
      </c>
      <c r="H34" s="42">
        <v>0</v>
      </c>
      <c r="I34" s="42">
        <v>1</v>
      </c>
      <c r="J34" s="73">
        <v>-49.33</v>
      </c>
      <c r="K34" s="84">
        <v>28</v>
      </c>
      <c r="L34" s="74">
        <v>-0.59198367934717389</v>
      </c>
      <c r="M34" s="86">
        <v>27</v>
      </c>
      <c r="N34" s="57">
        <f t="shared" si="0"/>
        <v>126</v>
      </c>
    </row>
    <row r="35" spans="1:14" x14ac:dyDescent="0.25">
      <c r="A35" s="36" t="s">
        <v>37</v>
      </c>
      <c r="B35" s="37">
        <v>5</v>
      </c>
      <c r="C35" s="37">
        <v>25</v>
      </c>
      <c r="D35" s="38">
        <v>1.2800000000000001E-2</v>
      </c>
      <c r="E35" s="37">
        <v>28</v>
      </c>
      <c r="F35" s="74">
        <v>0</v>
      </c>
      <c r="G35" s="84">
        <v>28</v>
      </c>
      <c r="H35" s="42">
        <v>0</v>
      </c>
      <c r="I35" s="42">
        <v>1</v>
      </c>
      <c r="J35" s="73">
        <v>-13.66</v>
      </c>
      <c r="K35" s="84">
        <v>21</v>
      </c>
      <c r="L35" s="74">
        <v>-0.40984098409840986</v>
      </c>
      <c r="M35" s="86">
        <v>25</v>
      </c>
      <c r="N35" s="57">
        <f t="shared" si="0"/>
        <v>128</v>
      </c>
    </row>
    <row r="36" spans="1:14" x14ac:dyDescent="0.25">
      <c r="A36" s="36" t="s">
        <v>44</v>
      </c>
      <c r="B36" s="37">
        <v>5</v>
      </c>
      <c r="C36" s="37">
        <v>25</v>
      </c>
      <c r="D36" s="38">
        <v>1.52E-2</v>
      </c>
      <c r="E36" s="37">
        <v>27</v>
      </c>
      <c r="F36" s="74">
        <v>0</v>
      </c>
      <c r="G36" s="84">
        <v>28</v>
      </c>
      <c r="H36" s="42">
        <v>0</v>
      </c>
      <c r="I36" s="42">
        <v>1</v>
      </c>
      <c r="J36" s="73">
        <v>-28.67</v>
      </c>
      <c r="K36" s="84">
        <v>25</v>
      </c>
      <c r="L36" s="74">
        <v>-0.70494221785099587</v>
      </c>
      <c r="M36" s="86">
        <v>28</v>
      </c>
      <c r="N36" s="57">
        <f t="shared" si="0"/>
        <v>134</v>
      </c>
    </row>
    <row r="37" spans="1:14" x14ac:dyDescent="0.25">
      <c r="A37" s="30"/>
      <c r="B37" s="15"/>
      <c r="C37" s="2"/>
      <c r="D37" s="16"/>
      <c r="E37" s="2"/>
      <c r="F37" s="2"/>
      <c r="G37" s="2"/>
      <c r="H37" s="2"/>
      <c r="I37" s="2"/>
      <c r="J37" s="2"/>
      <c r="K37" s="2"/>
      <c r="L37" s="15"/>
      <c r="M37" s="2"/>
      <c r="N37" s="18"/>
    </row>
    <row r="38" spans="1:14" x14ac:dyDescent="0.25">
      <c r="A38" s="31" t="s">
        <v>61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20" t="s">
        <v>62</v>
      </c>
      <c r="K39" s="120"/>
      <c r="L39" s="120"/>
      <c r="M39" s="120"/>
      <c r="N39" s="120"/>
    </row>
    <row r="40" spans="1:14" x14ac:dyDescent="0.25">
      <c r="A40" s="32" t="s">
        <v>13</v>
      </c>
      <c r="B40" s="32"/>
      <c r="C40" s="32"/>
      <c r="D40" s="32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2"/>
      <c r="B41" s="32"/>
      <c r="C41" s="32"/>
      <c r="D41" s="32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3" t="s">
        <v>20</v>
      </c>
      <c r="B42" s="33"/>
      <c r="C42" s="33"/>
      <c r="D42" s="33"/>
      <c r="E42" s="33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3" t="s">
        <v>22</v>
      </c>
      <c r="B43" s="33"/>
      <c r="C43" s="33"/>
      <c r="D43" s="33"/>
      <c r="E43" s="33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3" t="s">
        <v>23</v>
      </c>
      <c r="B44" s="33"/>
      <c r="C44" s="33"/>
      <c r="D44" s="33"/>
      <c r="E44" s="33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3" t="s">
        <v>24</v>
      </c>
      <c r="B45" s="33"/>
      <c r="C45" s="33"/>
      <c r="D45" s="33"/>
      <c r="E45" s="33"/>
      <c r="F45" s="1"/>
      <c r="G45" s="1"/>
      <c r="H45" s="35" t="s">
        <v>28</v>
      </c>
      <c r="I45" s="35"/>
      <c r="J45" s="35"/>
      <c r="K45" s="1"/>
      <c r="L45" s="1"/>
      <c r="M45" s="1"/>
      <c r="N45" s="1"/>
    </row>
    <row r="46" spans="1:14" x14ac:dyDescent="0.25">
      <c r="A46" s="33" t="s">
        <v>27</v>
      </c>
      <c r="B46" s="33"/>
      <c r="C46" s="33"/>
      <c r="D46" s="33"/>
      <c r="E46" s="33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2" t="s">
        <v>14</v>
      </c>
      <c r="B48" s="32"/>
      <c r="C48" s="32"/>
      <c r="D48" s="32"/>
      <c r="E48" s="1"/>
      <c r="F48" s="1"/>
      <c r="G48" s="1"/>
      <c r="H48" s="1"/>
      <c r="I48" s="1"/>
      <c r="J48" s="1"/>
      <c r="K48" s="1"/>
      <c r="L48" s="1"/>
      <c r="M48" s="1"/>
      <c r="N48" s="1"/>
    </row>
    <row r="50" spans="1:5" x14ac:dyDescent="0.25">
      <c r="A50" s="34" t="s">
        <v>25</v>
      </c>
      <c r="B50" s="34"/>
      <c r="C50" s="34"/>
      <c r="D50" s="34"/>
      <c r="E50" s="34"/>
    </row>
    <row r="53" spans="1:5" x14ac:dyDescent="0.25">
      <c r="A53" s="34" t="s">
        <v>26</v>
      </c>
      <c r="B53" s="34"/>
      <c r="C53" s="34"/>
    </row>
  </sheetData>
  <mergeCells count="10">
    <mergeCell ref="J39:N39"/>
    <mergeCell ref="A1:N3"/>
    <mergeCell ref="B4:E4"/>
    <mergeCell ref="F4:I4"/>
    <mergeCell ref="J4:M4"/>
    <mergeCell ref="B5:C5"/>
    <mergeCell ref="D5:E5"/>
    <mergeCell ref="F5:G5"/>
    <mergeCell ref="H5:I5"/>
    <mergeCell ref="J5:M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opLeftCell="A4" workbookViewId="0">
      <selection activeCell="A4" sqref="A1:XFD1048576"/>
    </sheetView>
  </sheetViews>
  <sheetFormatPr defaultRowHeight="15" x14ac:dyDescent="0.25"/>
  <cols>
    <col min="1" max="1" width="20.85546875" customWidth="1"/>
  </cols>
  <sheetData>
    <row r="1" spans="1:14" x14ac:dyDescent="0.25">
      <c r="A1" s="121" t="s">
        <v>21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.75" thickBo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4" x14ac:dyDescent="0.25">
      <c r="A4" s="1"/>
      <c r="B4" s="122" t="s">
        <v>0</v>
      </c>
      <c r="C4" s="122"/>
      <c r="D4" s="122"/>
      <c r="E4" s="122"/>
      <c r="F4" s="123" t="s">
        <v>1</v>
      </c>
      <c r="G4" s="123"/>
      <c r="H4" s="123"/>
      <c r="I4" s="123"/>
      <c r="J4" s="124" t="s">
        <v>2</v>
      </c>
      <c r="K4" s="124"/>
      <c r="L4" s="124"/>
      <c r="M4" s="124"/>
      <c r="N4" s="2"/>
    </row>
    <row r="5" spans="1:14" ht="34.5" x14ac:dyDescent="0.25">
      <c r="A5" s="3"/>
      <c r="B5" s="125" t="s">
        <v>16</v>
      </c>
      <c r="C5" s="126"/>
      <c r="D5" s="127" t="s">
        <v>17</v>
      </c>
      <c r="E5" s="126"/>
      <c r="F5" s="128" t="s">
        <v>3</v>
      </c>
      <c r="G5" s="129"/>
      <c r="H5" s="127" t="s">
        <v>15</v>
      </c>
      <c r="I5" s="126"/>
      <c r="J5" s="130" t="s">
        <v>18</v>
      </c>
      <c r="K5" s="130"/>
      <c r="L5" s="130"/>
      <c r="M5" s="130"/>
      <c r="N5" s="4" t="s">
        <v>4</v>
      </c>
    </row>
    <row r="6" spans="1:14" x14ac:dyDescent="0.25">
      <c r="A6" s="5" t="s">
        <v>5</v>
      </c>
      <c r="B6" s="6" t="s">
        <v>6</v>
      </c>
      <c r="C6" s="6" t="s">
        <v>7</v>
      </c>
      <c r="D6" s="6" t="s">
        <v>6</v>
      </c>
      <c r="E6" s="6" t="s">
        <v>7</v>
      </c>
      <c r="F6" s="6" t="s">
        <v>8</v>
      </c>
      <c r="G6" s="6" t="s">
        <v>7</v>
      </c>
      <c r="H6" s="6"/>
      <c r="I6" s="6" t="s">
        <v>7</v>
      </c>
      <c r="J6" s="7" t="s">
        <v>9</v>
      </c>
      <c r="K6" s="6" t="s">
        <v>19</v>
      </c>
      <c r="L6" s="7" t="s">
        <v>10</v>
      </c>
      <c r="M6" s="6" t="s">
        <v>7</v>
      </c>
      <c r="N6" s="8"/>
    </row>
    <row r="7" spans="1:14" x14ac:dyDescent="0.25">
      <c r="A7" s="9" t="s">
        <v>11</v>
      </c>
      <c r="B7" s="10">
        <v>20.89</v>
      </c>
      <c r="C7" s="11"/>
      <c r="D7" s="12">
        <v>0.1135</v>
      </c>
      <c r="E7" s="12"/>
      <c r="F7" s="12">
        <v>0.1812</v>
      </c>
      <c r="G7" s="9"/>
      <c r="H7" s="11">
        <v>0</v>
      </c>
      <c r="I7" s="9"/>
      <c r="J7" s="11">
        <v>7.37</v>
      </c>
      <c r="K7" s="11"/>
      <c r="L7" s="12">
        <v>0.23780000000000001</v>
      </c>
      <c r="M7" s="11"/>
      <c r="N7" s="13"/>
    </row>
    <row r="8" spans="1:14" x14ac:dyDescent="0.25">
      <c r="A8" s="14"/>
      <c r="B8" s="15"/>
      <c r="C8" s="16"/>
      <c r="D8" s="16"/>
      <c r="E8" s="17"/>
      <c r="F8" s="2"/>
      <c r="G8" s="2"/>
      <c r="H8" s="2"/>
      <c r="I8" s="2"/>
      <c r="J8" s="16"/>
      <c r="K8" s="16"/>
      <c r="L8" s="17"/>
      <c r="M8" s="16"/>
      <c r="N8" s="18"/>
    </row>
    <row r="9" spans="1:14" x14ac:dyDescent="0.25">
      <c r="A9" s="96" t="s">
        <v>29</v>
      </c>
      <c r="B9" s="97">
        <v>42</v>
      </c>
      <c r="C9" s="97">
        <v>2</v>
      </c>
      <c r="D9" s="98">
        <v>0.21879999999999999</v>
      </c>
      <c r="E9" s="97">
        <v>1</v>
      </c>
      <c r="F9" s="98">
        <v>0.33329999999999999</v>
      </c>
      <c r="G9" s="97">
        <v>3</v>
      </c>
      <c r="H9" s="75">
        <v>0</v>
      </c>
      <c r="I9" s="75">
        <v>1</v>
      </c>
      <c r="J9" s="99">
        <v>63.33</v>
      </c>
      <c r="K9" s="100">
        <v>1</v>
      </c>
      <c r="L9" s="98">
        <v>0.87958333333333338</v>
      </c>
      <c r="M9" s="100">
        <v>4</v>
      </c>
      <c r="N9" s="57">
        <f>C9+E9+G9+I9+K9+M9</f>
        <v>12</v>
      </c>
    </row>
    <row r="10" spans="1:14" x14ac:dyDescent="0.25">
      <c r="A10" s="96" t="s">
        <v>43</v>
      </c>
      <c r="B10" s="97">
        <v>34</v>
      </c>
      <c r="C10" s="97">
        <v>3</v>
      </c>
      <c r="D10" s="98">
        <v>0.2099</v>
      </c>
      <c r="E10" s="97">
        <v>3</v>
      </c>
      <c r="F10" s="98">
        <v>0.39290000000000003</v>
      </c>
      <c r="G10" s="97">
        <v>2</v>
      </c>
      <c r="H10" s="75">
        <v>0</v>
      </c>
      <c r="I10" s="75">
        <v>1</v>
      </c>
      <c r="J10" s="99">
        <v>54.56</v>
      </c>
      <c r="K10" s="100">
        <v>3</v>
      </c>
      <c r="L10" s="98">
        <v>1.1263418662262592</v>
      </c>
      <c r="M10" s="100">
        <v>2</v>
      </c>
      <c r="N10" s="57">
        <f t="shared" ref="N10:N36" si="0">C10+E10+G10+I10+K10+M10</f>
        <v>14</v>
      </c>
    </row>
    <row r="11" spans="1:14" x14ac:dyDescent="0.25">
      <c r="A11" s="96" t="s">
        <v>38</v>
      </c>
      <c r="B11" s="97">
        <v>68</v>
      </c>
      <c r="C11" s="97">
        <v>1</v>
      </c>
      <c r="D11" s="98">
        <v>0.21790000000000001</v>
      </c>
      <c r="E11" s="97">
        <v>2</v>
      </c>
      <c r="F11" s="98">
        <v>0.875</v>
      </c>
      <c r="G11" s="97">
        <v>1</v>
      </c>
      <c r="H11" s="75">
        <v>0</v>
      </c>
      <c r="I11" s="75">
        <v>1</v>
      </c>
      <c r="J11" s="99">
        <v>32</v>
      </c>
      <c r="K11" s="100">
        <v>6</v>
      </c>
      <c r="L11" s="98">
        <v>0.3416248532080709</v>
      </c>
      <c r="M11" s="100">
        <v>8</v>
      </c>
      <c r="N11" s="57">
        <f t="shared" si="0"/>
        <v>19</v>
      </c>
    </row>
    <row r="12" spans="1:14" x14ac:dyDescent="0.25">
      <c r="A12" s="96" t="s">
        <v>51</v>
      </c>
      <c r="B12" s="97">
        <v>24</v>
      </c>
      <c r="C12" s="97">
        <v>7</v>
      </c>
      <c r="D12" s="98">
        <v>0.1333</v>
      </c>
      <c r="E12" s="97">
        <v>10</v>
      </c>
      <c r="F12" s="98">
        <v>0.23810000000000001</v>
      </c>
      <c r="G12" s="97">
        <v>8</v>
      </c>
      <c r="H12" s="75">
        <v>0</v>
      </c>
      <c r="I12" s="75">
        <v>1</v>
      </c>
      <c r="J12" s="99">
        <v>30.34</v>
      </c>
      <c r="K12" s="100">
        <v>7</v>
      </c>
      <c r="L12" s="98">
        <v>0.93844726260439215</v>
      </c>
      <c r="M12" s="100">
        <v>3</v>
      </c>
      <c r="N12" s="57">
        <f t="shared" si="0"/>
        <v>36</v>
      </c>
    </row>
    <row r="13" spans="1:14" x14ac:dyDescent="0.25">
      <c r="A13" s="96" t="s">
        <v>53</v>
      </c>
      <c r="B13" s="97">
        <v>19</v>
      </c>
      <c r="C13" s="97">
        <v>15</v>
      </c>
      <c r="D13" s="98">
        <v>0.1583</v>
      </c>
      <c r="E13" s="97">
        <v>7</v>
      </c>
      <c r="F13" s="98">
        <v>0.24</v>
      </c>
      <c r="G13" s="97">
        <v>7</v>
      </c>
      <c r="H13" s="75">
        <v>0</v>
      </c>
      <c r="I13" s="75">
        <v>1</v>
      </c>
      <c r="J13" s="99">
        <v>33.549999999999997</v>
      </c>
      <c r="K13" s="100">
        <v>5</v>
      </c>
      <c r="L13" s="98">
        <v>0.67545802295147972</v>
      </c>
      <c r="M13" s="100">
        <v>5</v>
      </c>
      <c r="N13" s="57">
        <f t="shared" si="0"/>
        <v>40</v>
      </c>
    </row>
    <row r="14" spans="1:14" x14ac:dyDescent="0.25">
      <c r="A14" s="96" t="s">
        <v>33</v>
      </c>
      <c r="B14" s="97">
        <v>30</v>
      </c>
      <c r="C14" s="97">
        <v>5</v>
      </c>
      <c r="D14" s="98">
        <v>0.1923</v>
      </c>
      <c r="E14" s="97">
        <v>4</v>
      </c>
      <c r="F14" s="98">
        <v>0.1852</v>
      </c>
      <c r="G14" s="97">
        <v>10</v>
      </c>
      <c r="H14" s="75">
        <v>0</v>
      </c>
      <c r="I14" s="75">
        <v>1</v>
      </c>
      <c r="J14" s="99">
        <v>16.55</v>
      </c>
      <c r="K14" s="100">
        <v>10</v>
      </c>
      <c r="L14" s="98">
        <v>0.17421052631578948</v>
      </c>
      <c r="M14" s="100">
        <v>13</v>
      </c>
      <c r="N14" s="57">
        <f t="shared" si="0"/>
        <v>43</v>
      </c>
    </row>
    <row r="15" spans="1:14" x14ac:dyDescent="0.25">
      <c r="A15" s="55" t="s">
        <v>45</v>
      </c>
      <c r="B15" s="25">
        <v>21</v>
      </c>
      <c r="C15" s="25">
        <v>11</v>
      </c>
      <c r="D15" s="26">
        <v>0.125</v>
      </c>
      <c r="E15" s="25">
        <v>12</v>
      </c>
      <c r="F15" s="26">
        <v>0.2</v>
      </c>
      <c r="G15" s="25">
        <v>9</v>
      </c>
      <c r="H15" s="42">
        <v>0</v>
      </c>
      <c r="I15" s="42">
        <v>1</v>
      </c>
      <c r="J15" s="56">
        <v>36.22</v>
      </c>
      <c r="K15" s="28">
        <v>4</v>
      </c>
      <c r="L15" s="26">
        <v>0.29933884297520663</v>
      </c>
      <c r="M15" s="28">
        <v>9</v>
      </c>
      <c r="N15" s="57">
        <f t="shared" si="0"/>
        <v>46</v>
      </c>
    </row>
    <row r="16" spans="1:14" x14ac:dyDescent="0.25">
      <c r="A16" s="55" t="s">
        <v>47</v>
      </c>
      <c r="B16" s="25">
        <v>23</v>
      </c>
      <c r="C16" s="25">
        <v>9</v>
      </c>
      <c r="D16" s="26">
        <v>0.1278</v>
      </c>
      <c r="E16" s="25">
        <v>11</v>
      </c>
      <c r="F16" s="26">
        <v>0.31580000000000003</v>
      </c>
      <c r="G16" s="25">
        <v>4</v>
      </c>
      <c r="H16" s="42">
        <v>0</v>
      </c>
      <c r="I16" s="42">
        <v>1</v>
      </c>
      <c r="J16" s="56">
        <v>14</v>
      </c>
      <c r="K16" s="28">
        <v>13</v>
      </c>
      <c r="L16" s="26">
        <v>0.25148194718879108</v>
      </c>
      <c r="M16" s="28">
        <v>10</v>
      </c>
      <c r="N16" s="57">
        <f t="shared" si="0"/>
        <v>48</v>
      </c>
    </row>
    <row r="17" spans="1:14" x14ac:dyDescent="0.25">
      <c r="A17" s="55" t="s">
        <v>54</v>
      </c>
      <c r="B17" s="25">
        <v>23</v>
      </c>
      <c r="C17" s="25">
        <v>9</v>
      </c>
      <c r="D17" s="26">
        <v>0.19170000000000001</v>
      </c>
      <c r="E17" s="25">
        <v>5</v>
      </c>
      <c r="F17" s="26">
        <v>0.1724</v>
      </c>
      <c r="G17" s="25">
        <v>13</v>
      </c>
      <c r="H17" s="42">
        <v>0</v>
      </c>
      <c r="I17" s="42">
        <v>1</v>
      </c>
      <c r="J17" s="56">
        <v>14.11</v>
      </c>
      <c r="K17" s="28">
        <v>12</v>
      </c>
      <c r="L17" s="26">
        <v>0.21378787878787878</v>
      </c>
      <c r="M17" s="28">
        <v>11</v>
      </c>
      <c r="N17" s="57">
        <f t="shared" si="0"/>
        <v>51</v>
      </c>
    </row>
    <row r="18" spans="1:14" x14ac:dyDescent="0.25">
      <c r="A18" s="55" t="s">
        <v>56</v>
      </c>
      <c r="B18" s="25">
        <v>33</v>
      </c>
      <c r="C18" s="25">
        <v>4</v>
      </c>
      <c r="D18" s="26">
        <v>0.1222</v>
      </c>
      <c r="E18" s="25">
        <v>13</v>
      </c>
      <c r="F18" s="26">
        <v>0.15790000000000001</v>
      </c>
      <c r="G18" s="25">
        <v>14</v>
      </c>
      <c r="H18" s="42">
        <v>0</v>
      </c>
      <c r="I18" s="42">
        <v>1</v>
      </c>
      <c r="J18" s="56">
        <v>23.33</v>
      </c>
      <c r="K18" s="28">
        <v>9</v>
      </c>
      <c r="L18" s="26">
        <v>0.10669044679196964</v>
      </c>
      <c r="M18" s="28">
        <v>14</v>
      </c>
      <c r="N18" s="57">
        <f t="shared" si="0"/>
        <v>55</v>
      </c>
    </row>
    <row r="19" spans="1:14" x14ac:dyDescent="0.25">
      <c r="A19" s="55" t="s">
        <v>31</v>
      </c>
      <c r="B19" s="25">
        <v>21</v>
      </c>
      <c r="C19" s="25">
        <v>11</v>
      </c>
      <c r="D19" s="26">
        <v>0.1061</v>
      </c>
      <c r="E19" s="25">
        <v>17</v>
      </c>
      <c r="F19" s="26">
        <v>6.25E-2</v>
      </c>
      <c r="G19" s="25">
        <v>22</v>
      </c>
      <c r="H19" s="42">
        <v>0</v>
      </c>
      <c r="I19" s="42">
        <v>1</v>
      </c>
      <c r="J19" s="56">
        <v>28</v>
      </c>
      <c r="K19" s="28">
        <v>8</v>
      </c>
      <c r="L19" s="26">
        <v>0.41997900104994751</v>
      </c>
      <c r="M19" s="28">
        <v>6</v>
      </c>
      <c r="N19" s="57">
        <f t="shared" si="0"/>
        <v>65</v>
      </c>
    </row>
    <row r="20" spans="1:14" x14ac:dyDescent="0.25">
      <c r="A20" s="55" t="s">
        <v>50</v>
      </c>
      <c r="B20" s="25">
        <v>17</v>
      </c>
      <c r="C20" s="25">
        <v>17</v>
      </c>
      <c r="D20" s="26">
        <v>8.3299999999999999E-2</v>
      </c>
      <c r="E20" s="25">
        <v>20</v>
      </c>
      <c r="F20" s="26">
        <v>0.28570000000000001</v>
      </c>
      <c r="G20" s="25">
        <v>5</v>
      </c>
      <c r="H20" s="42">
        <v>0</v>
      </c>
      <c r="I20" s="42">
        <v>1</v>
      </c>
      <c r="J20" s="56">
        <v>8.56</v>
      </c>
      <c r="K20" s="28">
        <v>14</v>
      </c>
      <c r="L20" s="26">
        <v>0.19357756671189508</v>
      </c>
      <c r="M20" s="28">
        <v>12</v>
      </c>
      <c r="N20" s="57">
        <f t="shared" si="0"/>
        <v>69</v>
      </c>
    </row>
    <row r="21" spans="1:14" x14ac:dyDescent="0.25">
      <c r="A21" s="55" t="s">
        <v>49</v>
      </c>
      <c r="B21" s="25">
        <v>24</v>
      </c>
      <c r="C21" s="25">
        <v>7</v>
      </c>
      <c r="D21" s="26">
        <v>0.16669999999999999</v>
      </c>
      <c r="E21" s="25">
        <v>6</v>
      </c>
      <c r="F21" s="26">
        <v>6.0600000000000001E-2</v>
      </c>
      <c r="G21" s="25">
        <v>23</v>
      </c>
      <c r="H21" s="42">
        <v>0</v>
      </c>
      <c r="I21" s="42">
        <v>1</v>
      </c>
      <c r="J21" s="56">
        <v>2</v>
      </c>
      <c r="K21" s="28">
        <v>17</v>
      </c>
      <c r="L21" s="26">
        <v>2.8038693396887707E-2</v>
      </c>
      <c r="M21" s="28">
        <v>17</v>
      </c>
      <c r="N21" s="57">
        <f t="shared" si="0"/>
        <v>71</v>
      </c>
    </row>
    <row r="22" spans="1:14" x14ac:dyDescent="0.25">
      <c r="A22" s="55" t="s">
        <v>35</v>
      </c>
      <c r="B22" s="25">
        <v>20</v>
      </c>
      <c r="C22" s="25">
        <v>13</v>
      </c>
      <c r="D22" s="26">
        <v>0.1389</v>
      </c>
      <c r="E22" s="25">
        <v>8</v>
      </c>
      <c r="F22" s="26">
        <v>8.1100000000000005E-2</v>
      </c>
      <c r="G22" s="25">
        <v>20</v>
      </c>
      <c r="H22" s="42">
        <v>0</v>
      </c>
      <c r="I22" s="42">
        <v>1</v>
      </c>
      <c r="J22" s="56">
        <v>6.67</v>
      </c>
      <c r="K22" s="28">
        <v>15</v>
      </c>
      <c r="L22" s="26">
        <v>0.10209704576764121</v>
      </c>
      <c r="M22" s="28">
        <v>15</v>
      </c>
      <c r="N22" s="57">
        <f t="shared" si="0"/>
        <v>72</v>
      </c>
    </row>
    <row r="23" spans="1:14" x14ac:dyDescent="0.25">
      <c r="A23" s="55" t="s">
        <v>41</v>
      </c>
      <c r="B23" s="25">
        <v>10</v>
      </c>
      <c r="C23" s="25">
        <v>24</v>
      </c>
      <c r="D23" s="26">
        <v>3.4700000000000002E-2</v>
      </c>
      <c r="E23" s="25">
        <v>25</v>
      </c>
      <c r="F23" s="26">
        <v>9.7600000000000006E-2</v>
      </c>
      <c r="G23" s="25">
        <v>19</v>
      </c>
      <c r="H23" s="42">
        <v>0</v>
      </c>
      <c r="I23" s="42">
        <v>1</v>
      </c>
      <c r="J23" s="56">
        <v>60</v>
      </c>
      <c r="K23" s="28">
        <v>2</v>
      </c>
      <c r="L23" s="26">
        <v>3.5992801439712059</v>
      </c>
      <c r="M23" s="28">
        <v>1</v>
      </c>
      <c r="N23" s="57">
        <f t="shared" si="0"/>
        <v>72</v>
      </c>
    </row>
    <row r="24" spans="1:14" x14ac:dyDescent="0.25">
      <c r="A24" s="55" t="s">
        <v>30</v>
      </c>
      <c r="B24" s="25">
        <v>27</v>
      </c>
      <c r="C24" s="25">
        <v>6</v>
      </c>
      <c r="D24" s="26">
        <v>0.13639999999999999</v>
      </c>
      <c r="E24" s="25">
        <v>9</v>
      </c>
      <c r="F24" s="26">
        <v>0.15379999999999999</v>
      </c>
      <c r="G24" s="25">
        <v>15</v>
      </c>
      <c r="H24" s="42">
        <v>0</v>
      </c>
      <c r="I24" s="42">
        <v>1</v>
      </c>
      <c r="J24" s="27">
        <v>-15.55</v>
      </c>
      <c r="K24" s="28">
        <v>22</v>
      </c>
      <c r="L24" s="29">
        <v>-0.13627201822802559</v>
      </c>
      <c r="M24" s="28">
        <v>21</v>
      </c>
      <c r="N24" s="57">
        <f t="shared" si="0"/>
        <v>74</v>
      </c>
    </row>
    <row r="25" spans="1:14" x14ac:dyDescent="0.25">
      <c r="A25" s="55" t="s">
        <v>52</v>
      </c>
      <c r="B25" s="25">
        <v>12</v>
      </c>
      <c r="C25" s="25">
        <v>22</v>
      </c>
      <c r="D25" s="26">
        <v>9.5200000000000007E-2</v>
      </c>
      <c r="E25" s="25">
        <v>18</v>
      </c>
      <c r="F25" s="26">
        <v>4.1700000000000001E-2</v>
      </c>
      <c r="G25" s="25">
        <v>25</v>
      </c>
      <c r="H25" s="42">
        <v>0</v>
      </c>
      <c r="I25" s="42">
        <v>1</v>
      </c>
      <c r="J25" s="56">
        <v>14.67</v>
      </c>
      <c r="K25" s="28">
        <v>11</v>
      </c>
      <c r="L25" s="26">
        <v>0.35494797967578029</v>
      </c>
      <c r="M25" s="28">
        <v>7</v>
      </c>
      <c r="N25" s="57">
        <f t="shared" si="0"/>
        <v>84</v>
      </c>
    </row>
    <row r="26" spans="1:14" x14ac:dyDescent="0.25">
      <c r="A26" s="55" t="s">
        <v>34</v>
      </c>
      <c r="B26" s="25">
        <v>16</v>
      </c>
      <c r="C26" s="25">
        <v>19</v>
      </c>
      <c r="D26" s="26">
        <v>0.1159</v>
      </c>
      <c r="E26" s="25">
        <v>16</v>
      </c>
      <c r="F26" s="26">
        <v>0.10340000000000001</v>
      </c>
      <c r="G26" s="25">
        <v>18</v>
      </c>
      <c r="H26" s="42">
        <v>0</v>
      </c>
      <c r="I26" s="42">
        <v>1</v>
      </c>
      <c r="J26" s="56">
        <v>5.78</v>
      </c>
      <c r="K26" s="28">
        <v>16</v>
      </c>
      <c r="L26" s="26">
        <v>5.3081091009275418E-2</v>
      </c>
      <c r="M26" s="28">
        <v>16</v>
      </c>
      <c r="N26" s="57">
        <f t="shared" si="0"/>
        <v>86</v>
      </c>
    </row>
    <row r="27" spans="1:14" x14ac:dyDescent="0.25">
      <c r="A27" s="55" t="s">
        <v>36</v>
      </c>
      <c r="B27" s="25">
        <v>16</v>
      </c>
      <c r="C27" s="25">
        <v>19</v>
      </c>
      <c r="D27" s="26">
        <v>8.5999999999999993E-2</v>
      </c>
      <c r="E27" s="25">
        <v>19</v>
      </c>
      <c r="F27" s="26">
        <v>0.1515</v>
      </c>
      <c r="G27" s="25">
        <v>16</v>
      </c>
      <c r="H27" s="42">
        <v>0</v>
      </c>
      <c r="I27" s="42">
        <v>1</v>
      </c>
      <c r="J27" s="27">
        <v>-6.56</v>
      </c>
      <c r="K27" s="28">
        <v>20</v>
      </c>
      <c r="L27" s="29">
        <v>-7.9351639046812625E-2</v>
      </c>
      <c r="M27" s="28">
        <v>19</v>
      </c>
      <c r="N27" s="57">
        <f t="shared" si="0"/>
        <v>94</v>
      </c>
    </row>
    <row r="28" spans="1:14" x14ac:dyDescent="0.25">
      <c r="A28" s="55" t="s">
        <v>55</v>
      </c>
      <c r="B28" s="25">
        <v>18</v>
      </c>
      <c r="C28" s="25">
        <v>16</v>
      </c>
      <c r="D28" s="26">
        <v>0.12</v>
      </c>
      <c r="E28" s="25">
        <v>14</v>
      </c>
      <c r="F28" s="26">
        <v>7.1400000000000005E-2</v>
      </c>
      <c r="G28" s="25">
        <v>21</v>
      </c>
      <c r="H28" s="42">
        <v>0</v>
      </c>
      <c r="I28" s="42">
        <v>1</v>
      </c>
      <c r="J28" s="27">
        <v>-35.89</v>
      </c>
      <c r="K28" s="28">
        <v>26</v>
      </c>
      <c r="L28" s="29">
        <v>-0.15207627118644068</v>
      </c>
      <c r="M28" s="28">
        <v>22</v>
      </c>
      <c r="N28" s="57">
        <f t="shared" si="0"/>
        <v>100</v>
      </c>
    </row>
    <row r="29" spans="1:14" x14ac:dyDescent="0.25">
      <c r="A29" s="55" t="s">
        <v>42</v>
      </c>
      <c r="B29" s="25">
        <v>20</v>
      </c>
      <c r="C29" s="25">
        <v>13</v>
      </c>
      <c r="D29" s="26">
        <v>0.11899999999999999</v>
      </c>
      <c r="E29" s="25">
        <v>15</v>
      </c>
      <c r="F29" s="26">
        <v>4.1700000000000001E-2</v>
      </c>
      <c r="G29" s="25">
        <v>26</v>
      </c>
      <c r="H29" s="42">
        <v>0</v>
      </c>
      <c r="I29" s="42">
        <v>1</v>
      </c>
      <c r="J29" s="27">
        <v>-18.440000000000001</v>
      </c>
      <c r="K29" s="28">
        <v>23</v>
      </c>
      <c r="L29" s="29">
        <v>-0.29269841269841268</v>
      </c>
      <c r="M29" s="28">
        <v>24</v>
      </c>
      <c r="N29" s="57">
        <f t="shared" si="0"/>
        <v>102</v>
      </c>
    </row>
    <row r="30" spans="1:14" x14ac:dyDescent="0.25">
      <c r="A30" s="55" t="s">
        <v>46</v>
      </c>
      <c r="B30" s="25">
        <v>5</v>
      </c>
      <c r="C30" s="25">
        <v>28</v>
      </c>
      <c r="D30" s="26">
        <v>3.4700000000000002E-2</v>
      </c>
      <c r="E30" s="25">
        <v>26</v>
      </c>
      <c r="F30" s="26">
        <v>0.17860000000000001</v>
      </c>
      <c r="G30" s="25">
        <v>12</v>
      </c>
      <c r="H30" s="42">
        <v>0</v>
      </c>
      <c r="I30" s="42">
        <v>1</v>
      </c>
      <c r="J30" s="27">
        <v>-1</v>
      </c>
      <c r="K30" s="28">
        <v>18</v>
      </c>
      <c r="L30" s="29">
        <v>-4.1666666666666664E-2</v>
      </c>
      <c r="M30" s="28">
        <v>18</v>
      </c>
      <c r="N30" s="57">
        <f t="shared" si="0"/>
        <v>103</v>
      </c>
    </row>
    <row r="31" spans="1:14" x14ac:dyDescent="0.25">
      <c r="A31" s="55" t="s">
        <v>32</v>
      </c>
      <c r="B31" s="25">
        <v>17</v>
      </c>
      <c r="C31" s="25">
        <v>17</v>
      </c>
      <c r="D31" s="26">
        <v>5.45E-2</v>
      </c>
      <c r="E31" s="25">
        <v>22</v>
      </c>
      <c r="F31" s="26">
        <v>0.1429</v>
      </c>
      <c r="G31" s="25">
        <v>17</v>
      </c>
      <c r="H31" s="42">
        <v>0</v>
      </c>
      <c r="I31" s="42">
        <v>1</v>
      </c>
      <c r="J31" s="27">
        <v>-23</v>
      </c>
      <c r="K31" s="28">
        <v>24</v>
      </c>
      <c r="L31" s="29">
        <v>-0.48248374239563668</v>
      </c>
      <c r="M31" s="28">
        <v>26</v>
      </c>
      <c r="N31" s="57">
        <f t="shared" si="0"/>
        <v>107</v>
      </c>
    </row>
    <row r="32" spans="1:14" x14ac:dyDescent="0.25">
      <c r="A32" s="55" t="s">
        <v>40</v>
      </c>
      <c r="B32" s="25">
        <v>16</v>
      </c>
      <c r="C32" s="25">
        <v>19</v>
      </c>
      <c r="D32" s="26">
        <v>6.3500000000000001E-2</v>
      </c>
      <c r="E32" s="25">
        <v>21</v>
      </c>
      <c r="F32" s="26">
        <v>0.18179999999999999</v>
      </c>
      <c r="G32" s="25">
        <v>11</v>
      </c>
      <c r="H32" s="42">
        <v>0</v>
      </c>
      <c r="I32" s="42">
        <v>1</v>
      </c>
      <c r="J32" s="27">
        <v>-49.44</v>
      </c>
      <c r="K32" s="28">
        <v>28</v>
      </c>
      <c r="L32" s="29">
        <v>-0.53547059460630353</v>
      </c>
      <c r="M32" s="28">
        <v>27</v>
      </c>
      <c r="N32" s="57">
        <f t="shared" si="0"/>
        <v>107</v>
      </c>
    </row>
    <row r="33" spans="1:14" x14ac:dyDescent="0.25">
      <c r="A33" s="55" t="s">
        <v>39</v>
      </c>
      <c r="B33" s="25">
        <v>12</v>
      </c>
      <c r="C33" s="25">
        <v>22</v>
      </c>
      <c r="D33" s="26">
        <v>0.05</v>
      </c>
      <c r="E33" s="25">
        <v>23</v>
      </c>
      <c r="F33" s="26">
        <v>5.8799999999999998E-2</v>
      </c>
      <c r="G33" s="25">
        <v>24</v>
      </c>
      <c r="H33" s="42">
        <v>0</v>
      </c>
      <c r="I33" s="42">
        <v>1</v>
      </c>
      <c r="J33" s="27">
        <v>-4</v>
      </c>
      <c r="K33" s="28">
        <v>19</v>
      </c>
      <c r="L33" s="29">
        <v>-8.3910216068806373E-2</v>
      </c>
      <c r="M33" s="28">
        <v>20</v>
      </c>
      <c r="N33" s="57">
        <f t="shared" si="0"/>
        <v>109</v>
      </c>
    </row>
    <row r="34" spans="1:14" x14ac:dyDescent="0.25">
      <c r="A34" s="55" t="s">
        <v>48</v>
      </c>
      <c r="B34" s="25">
        <v>5</v>
      </c>
      <c r="C34" s="25">
        <v>28</v>
      </c>
      <c r="D34" s="26">
        <v>4.1700000000000001E-2</v>
      </c>
      <c r="E34" s="25">
        <v>24</v>
      </c>
      <c r="F34" s="26">
        <v>0.25</v>
      </c>
      <c r="G34" s="25">
        <v>6</v>
      </c>
      <c r="H34" s="42">
        <v>0</v>
      </c>
      <c r="I34" s="42">
        <v>1</v>
      </c>
      <c r="J34" s="27">
        <v>-43.88</v>
      </c>
      <c r="K34" s="28">
        <v>27</v>
      </c>
      <c r="L34" s="29">
        <v>-0.35515985430999597</v>
      </c>
      <c r="M34" s="28">
        <v>25</v>
      </c>
      <c r="N34" s="57">
        <f t="shared" si="0"/>
        <v>111</v>
      </c>
    </row>
    <row r="35" spans="1:14" x14ac:dyDescent="0.25">
      <c r="A35" s="55" t="s">
        <v>37</v>
      </c>
      <c r="B35" s="25">
        <v>7</v>
      </c>
      <c r="C35" s="25">
        <v>25</v>
      </c>
      <c r="D35" s="26">
        <v>1.7899999999999999E-2</v>
      </c>
      <c r="E35" s="25">
        <v>27</v>
      </c>
      <c r="F35" s="29">
        <v>0</v>
      </c>
      <c r="G35" s="25">
        <v>27</v>
      </c>
      <c r="H35" s="42">
        <v>0</v>
      </c>
      <c r="I35" s="42">
        <v>1</v>
      </c>
      <c r="J35" s="27">
        <v>-10</v>
      </c>
      <c r="K35" s="28">
        <v>21</v>
      </c>
      <c r="L35" s="29">
        <v>-0.29129041654529564</v>
      </c>
      <c r="M35" s="28">
        <v>23</v>
      </c>
      <c r="N35" s="57">
        <f t="shared" si="0"/>
        <v>124</v>
      </c>
    </row>
    <row r="36" spans="1:14" x14ac:dyDescent="0.25">
      <c r="A36" s="55" t="s">
        <v>44</v>
      </c>
      <c r="B36" s="25">
        <v>5</v>
      </c>
      <c r="C36" s="25">
        <v>28</v>
      </c>
      <c r="D36" s="26">
        <v>1.52E-2</v>
      </c>
      <c r="E36" s="25">
        <v>28</v>
      </c>
      <c r="F36" s="29">
        <v>0</v>
      </c>
      <c r="G36" s="25">
        <v>28</v>
      </c>
      <c r="H36" s="42">
        <v>0</v>
      </c>
      <c r="I36" s="42">
        <v>1</v>
      </c>
      <c r="J36" s="27">
        <v>-29.67</v>
      </c>
      <c r="K36" s="28">
        <v>25</v>
      </c>
      <c r="L36" s="29">
        <v>-0.64966060871469233</v>
      </c>
      <c r="M36" s="28">
        <v>28</v>
      </c>
      <c r="N36" s="57">
        <f t="shared" si="0"/>
        <v>138</v>
      </c>
    </row>
    <row r="37" spans="1:14" x14ac:dyDescent="0.25">
      <c r="A37" s="30"/>
      <c r="B37" s="15"/>
      <c r="C37" s="2"/>
      <c r="D37" s="16"/>
      <c r="E37" s="2"/>
      <c r="F37" s="2"/>
      <c r="G37" s="2"/>
      <c r="H37" s="2"/>
      <c r="I37" s="2"/>
      <c r="J37" s="2"/>
      <c r="K37" s="2"/>
      <c r="L37" s="15"/>
      <c r="M37" s="2"/>
      <c r="N37" s="18"/>
    </row>
    <row r="38" spans="1:14" x14ac:dyDescent="0.25">
      <c r="A38" s="31" t="s">
        <v>63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20" t="s">
        <v>64</v>
      </c>
      <c r="K39" s="120"/>
      <c r="L39" s="120"/>
      <c r="M39" s="120"/>
      <c r="N39" s="120"/>
    </row>
    <row r="40" spans="1:14" x14ac:dyDescent="0.25">
      <c r="A40" s="32" t="s">
        <v>13</v>
      </c>
      <c r="B40" s="32"/>
      <c r="C40" s="32"/>
      <c r="D40" s="32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2"/>
      <c r="B41" s="32"/>
      <c r="C41" s="32"/>
      <c r="D41" s="32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3" t="s">
        <v>20</v>
      </c>
      <c r="B42" s="33"/>
      <c r="C42" s="33"/>
      <c r="D42" s="33"/>
      <c r="E42" s="33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3" t="s">
        <v>22</v>
      </c>
      <c r="B43" s="33"/>
      <c r="C43" s="33"/>
      <c r="D43" s="33"/>
      <c r="E43" s="33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3" t="s">
        <v>23</v>
      </c>
      <c r="B44" s="33"/>
      <c r="C44" s="33"/>
      <c r="D44" s="33"/>
      <c r="E44" s="33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3" t="s">
        <v>24</v>
      </c>
      <c r="B45" s="33"/>
      <c r="C45" s="33"/>
      <c r="D45" s="33"/>
      <c r="E45" s="33"/>
      <c r="F45" s="1"/>
      <c r="G45" s="1"/>
      <c r="H45" s="35" t="s">
        <v>28</v>
      </c>
      <c r="I45" s="35"/>
      <c r="J45" s="35"/>
      <c r="K45" s="1"/>
      <c r="L45" s="1"/>
      <c r="M45" s="1"/>
      <c r="N45" s="1"/>
    </row>
    <row r="46" spans="1:14" x14ac:dyDescent="0.25">
      <c r="A46" s="33" t="s">
        <v>27</v>
      </c>
      <c r="B46" s="33"/>
      <c r="C46" s="33"/>
      <c r="D46" s="33"/>
      <c r="E46" s="33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2" t="s">
        <v>14</v>
      </c>
      <c r="B48" s="32"/>
      <c r="C48" s="32"/>
      <c r="D48" s="32"/>
      <c r="E48" s="1"/>
      <c r="F48" s="1"/>
      <c r="G48" s="1"/>
      <c r="H48" s="1"/>
      <c r="I48" s="1"/>
      <c r="J48" s="1"/>
      <c r="K48" s="1"/>
      <c r="L48" s="1"/>
      <c r="M48" s="1"/>
      <c r="N48" s="1"/>
    </row>
    <row r="50" spans="1:5" x14ac:dyDescent="0.25">
      <c r="A50" s="34" t="s">
        <v>25</v>
      </c>
      <c r="B50" s="34"/>
      <c r="C50" s="34"/>
      <c r="D50" s="34"/>
      <c r="E50" s="34"/>
    </row>
    <row r="53" spans="1:5" x14ac:dyDescent="0.25">
      <c r="A53" s="34" t="s">
        <v>26</v>
      </c>
      <c r="B53" s="34"/>
      <c r="C53" s="34"/>
    </row>
  </sheetData>
  <mergeCells count="10">
    <mergeCell ref="J39:N39"/>
    <mergeCell ref="A1:N3"/>
    <mergeCell ref="B4:E4"/>
    <mergeCell ref="F4:I4"/>
    <mergeCell ref="J4:M4"/>
    <mergeCell ref="B5:C5"/>
    <mergeCell ref="D5:E5"/>
    <mergeCell ref="F5:G5"/>
    <mergeCell ref="H5:I5"/>
    <mergeCell ref="J5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>
      <selection activeCell="L44" sqref="L44"/>
    </sheetView>
  </sheetViews>
  <sheetFormatPr defaultRowHeight="15" x14ac:dyDescent="0.25"/>
  <cols>
    <col min="1" max="1" width="20.85546875" customWidth="1"/>
  </cols>
  <sheetData>
    <row r="1" spans="1:14" x14ac:dyDescent="0.25">
      <c r="A1" s="121" t="s">
        <v>21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.75" thickBo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4" x14ac:dyDescent="0.25">
      <c r="A4" s="1"/>
      <c r="B4" s="122" t="s">
        <v>0</v>
      </c>
      <c r="C4" s="122"/>
      <c r="D4" s="122"/>
      <c r="E4" s="122"/>
      <c r="F4" s="123" t="s">
        <v>1</v>
      </c>
      <c r="G4" s="123"/>
      <c r="H4" s="123"/>
      <c r="I4" s="123"/>
      <c r="J4" s="124" t="s">
        <v>2</v>
      </c>
      <c r="K4" s="124"/>
      <c r="L4" s="124"/>
      <c r="M4" s="124"/>
      <c r="N4" s="2"/>
    </row>
    <row r="5" spans="1:14" ht="34.5" x14ac:dyDescent="0.25">
      <c r="A5" s="3"/>
      <c r="B5" s="125" t="s">
        <v>16</v>
      </c>
      <c r="C5" s="126"/>
      <c r="D5" s="127" t="s">
        <v>17</v>
      </c>
      <c r="E5" s="126"/>
      <c r="F5" s="128" t="s">
        <v>3</v>
      </c>
      <c r="G5" s="129"/>
      <c r="H5" s="127" t="s">
        <v>15</v>
      </c>
      <c r="I5" s="126"/>
      <c r="J5" s="130" t="s">
        <v>18</v>
      </c>
      <c r="K5" s="130"/>
      <c r="L5" s="130"/>
      <c r="M5" s="130"/>
      <c r="N5" s="4" t="s">
        <v>4</v>
      </c>
    </row>
    <row r="6" spans="1:14" x14ac:dyDescent="0.25">
      <c r="A6" s="5" t="s">
        <v>5</v>
      </c>
      <c r="B6" s="6" t="s">
        <v>6</v>
      </c>
      <c r="C6" s="6" t="s">
        <v>7</v>
      </c>
      <c r="D6" s="6" t="s">
        <v>6</v>
      </c>
      <c r="E6" s="6" t="s">
        <v>7</v>
      </c>
      <c r="F6" s="6" t="s">
        <v>8</v>
      </c>
      <c r="G6" s="6" t="s">
        <v>7</v>
      </c>
      <c r="H6" s="6"/>
      <c r="I6" s="6" t="s">
        <v>7</v>
      </c>
      <c r="J6" s="7" t="s">
        <v>9</v>
      </c>
      <c r="K6" s="6" t="s">
        <v>19</v>
      </c>
      <c r="L6" s="7" t="s">
        <v>10</v>
      </c>
      <c r="M6" s="6" t="s">
        <v>7</v>
      </c>
      <c r="N6" s="8"/>
    </row>
    <row r="7" spans="1:14" x14ac:dyDescent="0.25">
      <c r="A7" s="9" t="s">
        <v>11</v>
      </c>
      <c r="B7" s="10">
        <v>21.5</v>
      </c>
      <c r="C7" s="11"/>
      <c r="D7" s="12">
        <v>0.1164</v>
      </c>
      <c r="E7" s="12"/>
      <c r="F7" s="12">
        <v>0.1943</v>
      </c>
      <c r="G7" s="9"/>
      <c r="H7" s="11">
        <v>0</v>
      </c>
      <c r="I7" s="9"/>
      <c r="J7" s="11">
        <v>8.6300000000000008</v>
      </c>
      <c r="K7" s="11"/>
      <c r="L7" s="12">
        <v>0.25080000000000002</v>
      </c>
      <c r="M7" s="11"/>
      <c r="N7" s="13"/>
    </row>
    <row r="8" spans="1:14" x14ac:dyDescent="0.25">
      <c r="A8" s="14"/>
      <c r="B8" s="15"/>
      <c r="C8" s="16"/>
      <c r="D8" s="16"/>
      <c r="E8" s="17"/>
      <c r="F8" s="2"/>
      <c r="G8" s="2"/>
      <c r="H8" s="2"/>
      <c r="I8" s="2"/>
      <c r="J8" s="16"/>
      <c r="K8" s="16"/>
      <c r="L8" s="17"/>
      <c r="M8" s="16"/>
      <c r="N8" s="18"/>
    </row>
    <row r="9" spans="1:14" x14ac:dyDescent="0.25">
      <c r="A9" s="96" t="s">
        <v>29</v>
      </c>
      <c r="B9" s="77">
        <v>45</v>
      </c>
      <c r="C9" s="77">
        <v>2</v>
      </c>
      <c r="D9" s="78">
        <v>0.2344</v>
      </c>
      <c r="E9" s="77">
        <v>1</v>
      </c>
      <c r="F9" s="78">
        <v>0.35289999999999999</v>
      </c>
      <c r="G9" s="77">
        <v>3</v>
      </c>
      <c r="H9" s="75">
        <v>0</v>
      </c>
      <c r="I9" s="75">
        <v>1</v>
      </c>
      <c r="J9" s="81">
        <v>62.67</v>
      </c>
      <c r="K9" s="80">
        <v>1</v>
      </c>
      <c r="L9" s="79">
        <v>0.77370370370370367</v>
      </c>
      <c r="M9" s="82">
        <v>4</v>
      </c>
      <c r="N9" s="57">
        <f>C9+E9+G9+I9+K9+M9</f>
        <v>12</v>
      </c>
    </row>
    <row r="10" spans="1:14" x14ac:dyDescent="0.25">
      <c r="A10" s="96" t="s">
        <v>43</v>
      </c>
      <c r="B10" s="77">
        <v>34</v>
      </c>
      <c r="C10" s="77">
        <v>3</v>
      </c>
      <c r="D10" s="78">
        <v>0.2099</v>
      </c>
      <c r="E10" s="77">
        <v>3</v>
      </c>
      <c r="F10" s="78">
        <v>0.36670000000000003</v>
      </c>
      <c r="G10" s="77">
        <v>2</v>
      </c>
      <c r="H10" s="75">
        <v>0</v>
      </c>
      <c r="I10" s="75">
        <v>1</v>
      </c>
      <c r="J10" s="81">
        <v>56.56</v>
      </c>
      <c r="K10" s="80">
        <v>3</v>
      </c>
      <c r="L10" s="79">
        <v>1.1676300578034682</v>
      </c>
      <c r="M10" s="82">
        <v>2</v>
      </c>
      <c r="N10" s="57">
        <f t="shared" ref="N10:N36" si="0">C10+E10+G10+I10+K10+M10</f>
        <v>14</v>
      </c>
    </row>
    <row r="11" spans="1:14" x14ac:dyDescent="0.25">
      <c r="A11" s="96" t="s">
        <v>38</v>
      </c>
      <c r="B11" s="77">
        <v>73</v>
      </c>
      <c r="C11" s="77">
        <v>1</v>
      </c>
      <c r="D11" s="78">
        <v>0.23400000000000001</v>
      </c>
      <c r="E11" s="77">
        <v>2</v>
      </c>
      <c r="F11" s="78">
        <v>0.875</v>
      </c>
      <c r="G11" s="77">
        <v>1</v>
      </c>
      <c r="H11" s="75">
        <v>0</v>
      </c>
      <c r="I11" s="75">
        <v>1</v>
      </c>
      <c r="J11" s="81">
        <v>42</v>
      </c>
      <c r="K11" s="80">
        <v>4</v>
      </c>
      <c r="L11" s="79">
        <v>0.42566129522651264</v>
      </c>
      <c r="M11" s="82">
        <v>7</v>
      </c>
      <c r="N11" s="57">
        <f t="shared" si="0"/>
        <v>16</v>
      </c>
    </row>
    <row r="12" spans="1:14" x14ac:dyDescent="0.25">
      <c r="A12" s="96" t="s">
        <v>51</v>
      </c>
      <c r="B12" s="77">
        <v>26</v>
      </c>
      <c r="C12" s="77">
        <v>7</v>
      </c>
      <c r="D12" s="78">
        <v>0.1444</v>
      </c>
      <c r="E12" s="77">
        <v>9</v>
      </c>
      <c r="F12" s="78">
        <v>0.33329999999999999</v>
      </c>
      <c r="G12" s="77">
        <v>4</v>
      </c>
      <c r="H12" s="75">
        <v>0</v>
      </c>
      <c r="I12" s="75">
        <v>1</v>
      </c>
      <c r="J12" s="81">
        <v>36.33</v>
      </c>
      <c r="K12" s="80">
        <v>6</v>
      </c>
      <c r="L12" s="79">
        <v>1.0478800115373521</v>
      </c>
      <c r="M12" s="82">
        <v>3</v>
      </c>
      <c r="N12" s="57">
        <f t="shared" si="0"/>
        <v>30</v>
      </c>
    </row>
    <row r="13" spans="1:14" x14ac:dyDescent="0.25">
      <c r="A13" s="96" t="s">
        <v>53</v>
      </c>
      <c r="B13" s="77">
        <v>19</v>
      </c>
      <c r="C13" s="77">
        <v>15</v>
      </c>
      <c r="D13" s="78">
        <v>0.1583</v>
      </c>
      <c r="E13" s="77">
        <v>7</v>
      </c>
      <c r="F13" s="78">
        <v>0.28000000000000003</v>
      </c>
      <c r="G13" s="77">
        <v>7</v>
      </c>
      <c r="H13" s="75">
        <v>0</v>
      </c>
      <c r="I13" s="75">
        <v>1</v>
      </c>
      <c r="J13" s="81">
        <v>35.89</v>
      </c>
      <c r="K13" s="80">
        <v>7</v>
      </c>
      <c r="L13" s="79">
        <v>0.70830866390369052</v>
      </c>
      <c r="M13" s="82">
        <v>5</v>
      </c>
      <c r="N13" s="57">
        <f t="shared" si="0"/>
        <v>42</v>
      </c>
    </row>
    <row r="14" spans="1:14" x14ac:dyDescent="0.25">
      <c r="A14" s="96" t="s">
        <v>47</v>
      </c>
      <c r="B14" s="77">
        <v>24</v>
      </c>
      <c r="C14" s="77">
        <v>9</v>
      </c>
      <c r="D14" s="78">
        <v>0.1333</v>
      </c>
      <c r="E14" s="77">
        <v>11</v>
      </c>
      <c r="F14" s="78">
        <v>0.3</v>
      </c>
      <c r="G14" s="77">
        <v>6</v>
      </c>
      <c r="H14" s="75">
        <v>0</v>
      </c>
      <c r="I14" s="75">
        <v>1</v>
      </c>
      <c r="J14" s="81">
        <v>18.670000000000002</v>
      </c>
      <c r="K14" s="80">
        <v>10</v>
      </c>
      <c r="L14" s="79">
        <v>0.3275438596491228</v>
      </c>
      <c r="M14" s="82">
        <v>9</v>
      </c>
      <c r="N14" s="57">
        <f t="shared" si="0"/>
        <v>46</v>
      </c>
    </row>
    <row r="15" spans="1:14" x14ac:dyDescent="0.25">
      <c r="A15" s="55" t="s">
        <v>54</v>
      </c>
      <c r="B15" s="37">
        <v>23</v>
      </c>
      <c r="C15" s="37">
        <v>10</v>
      </c>
      <c r="D15" s="38">
        <v>0.19170000000000001</v>
      </c>
      <c r="E15" s="37">
        <v>5</v>
      </c>
      <c r="F15" s="38">
        <v>0.23330000000000001</v>
      </c>
      <c r="G15" s="37">
        <v>10</v>
      </c>
      <c r="H15" s="42">
        <v>0</v>
      </c>
      <c r="I15" s="42">
        <v>1</v>
      </c>
      <c r="J15" s="85">
        <v>18.23</v>
      </c>
      <c r="K15" s="84">
        <v>11</v>
      </c>
      <c r="L15" s="83">
        <v>0.25557269031263141</v>
      </c>
      <c r="M15" s="86">
        <v>11</v>
      </c>
      <c r="N15" s="57">
        <f t="shared" si="0"/>
        <v>48</v>
      </c>
    </row>
    <row r="16" spans="1:14" x14ac:dyDescent="0.25">
      <c r="A16" s="101" t="s">
        <v>33</v>
      </c>
      <c r="B16" s="88">
        <v>30</v>
      </c>
      <c r="C16" s="88">
        <v>5</v>
      </c>
      <c r="D16" s="89">
        <v>0.1923</v>
      </c>
      <c r="E16" s="88">
        <v>4</v>
      </c>
      <c r="F16" s="89">
        <v>0.1852</v>
      </c>
      <c r="G16" s="88">
        <v>13</v>
      </c>
      <c r="H16" s="42">
        <v>0</v>
      </c>
      <c r="I16" s="42">
        <v>1</v>
      </c>
      <c r="J16" s="92">
        <v>17.22</v>
      </c>
      <c r="K16" s="91">
        <v>13</v>
      </c>
      <c r="L16" s="90">
        <v>0.17876051074431643</v>
      </c>
      <c r="M16" s="93">
        <v>13</v>
      </c>
      <c r="N16" s="57">
        <f t="shared" si="0"/>
        <v>49</v>
      </c>
    </row>
    <row r="17" spans="1:14" x14ac:dyDescent="0.25">
      <c r="A17" s="55" t="s">
        <v>45</v>
      </c>
      <c r="B17" s="37">
        <v>21</v>
      </c>
      <c r="C17" s="37">
        <v>11</v>
      </c>
      <c r="D17" s="38">
        <v>0.125</v>
      </c>
      <c r="E17" s="37">
        <v>13</v>
      </c>
      <c r="F17" s="38">
        <v>0.1905</v>
      </c>
      <c r="G17" s="37">
        <v>12</v>
      </c>
      <c r="H17" s="42">
        <v>0</v>
      </c>
      <c r="I17" s="42">
        <v>1</v>
      </c>
      <c r="J17" s="85">
        <v>39.56</v>
      </c>
      <c r="K17" s="84">
        <v>5</v>
      </c>
      <c r="L17" s="83">
        <v>0.31903225806451613</v>
      </c>
      <c r="M17" s="86">
        <v>10</v>
      </c>
      <c r="N17" s="57">
        <f t="shared" si="0"/>
        <v>52</v>
      </c>
    </row>
    <row r="18" spans="1:14" x14ac:dyDescent="0.25">
      <c r="A18" s="55" t="s">
        <v>56</v>
      </c>
      <c r="B18" s="37">
        <v>34</v>
      </c>
      <c r="C18" s="37">
        <v>3</v>
      </c>
      <c r="D18" s="38">
        <v>0.12590000000000001</v>
      </c>
      <c r="E18" s="37">
        <v>12</v>
      </c>
      <c r="F18" s="38">
        <v>0.2</v>
      </c>
      <c r="G18" s="37">
        <v>11</v>
      </c>
      <c r="H18" s="42">
        <v>0</v>
      </c>
      <c r="I18" s="42">
        <v>1</v>
      </c>
      <c r="J18" s="85">
        <v>17.66</v>
      </c>
      <c r="K18" s="84">
        <v>12</v>
      </c>
      <c r="L18" s="83">
        <v>7.5576667950528517E-2</v>
      </c>
      <c r="M18" s="86">
        <v>16</v>
      </c>
      <c r="N18" s="57">
        <f t="shared" si="0"/>
        <v>55</v>
      </c>
    </row>
    <row r="19" spans="1:14" x14ac:dyDescent="0.25">
      <c r="A19" s="55" t="s">
        <v>31</v>
      </c>
      <c r="B19" s="37">
        <v>21</v>
      </c>
      <c r="C19" s="37">
        <v>11</v>
      </c>
      <c r="D19" s="38">
        <v>0.1061</v>
      </c>
      <c r="E19" s="37">
        <v>17</v>
      </c>
      <c r="F19" s="38">
        <v>6.25E-2</v>
      </c>
      <c r="G19" s="37">
        <v>22</v>
      </c>
      <c r="H19" s="42">
        <v>0</v>
      </c>
      <c r="I19" s="42">
        <v>1</v>
      </c>
      <c r="J19" s="85">
        <v>27</v>
      </c>
      <c r="K19" s="84">
        <v>8</v>
      </c>
      <c r="L19" s="83">
        <v>0.39318479685452162</v>
      </c>
      <c r="M19" s="86">
        <v>8</v>
      </c>
      <c r="N19" s="57">
        <f t="shared" si="0"/>
        <v>67</v>
      </c>
    </row>
    <row r="20" spans="1:14" x14ac:dyDescent="0.25">
      <c r="A20" s="55" t="s">
        <v>49</v>
      </c>
      <c r="B20" s="37">
        <v>25</v>
      </c>
      <c r="C20" s="37">
        <v>8</v>
      </c>
      <c r="D20" s="38">
        <v>0.1736</v>
      </c>
      <c r="E20" s="37">
        <v>6</v>
      </c>
      <c r="F20" s="38">
        <v>8.8200000000000001E-2</v>
      </c>
      <c r="G20" s="37">
        <v>20</v>
      </c>
      <c r="H20" s="42">
        <v>0</v>
      </c>
      <c r="I20" s="42">
        <v>1</v>
      </c>
      <c r="J20" s="85">
        <v>3</v>
      </c>
      <c r="K20" s="84">
        <v>17</v>
      </c>
      <c r="L20" s="83">
        <v>4.0360554284945512E-2</v>
      </c>
      <c r="M20" s="86">
        <v>17</v>
      </c>
      <c r="N20" s="57">
        <f t="shared" si="0"/>
        <v>69</v>
      </c>
    </row>
    <row r="21" spans="1:14" x14ac:dyDescent="0.25">
      <c r="A21" s="55" t="s">
        <v>35</v>
      </c>
      <c r="B21" s="37">
        <v>21</v>
      </c>
      <c r="C21" s="37">
        <v>11</v>
      </c>
      <c r="D21" s="38">
        <v>0.14580000000000001</v>
      </c>
      <c r="E21" s="37">
        <v>8</v>
      </c>
      <c r="F21" s="38">
        <v>8.1100000000000005E-2</v>
      </c>
      <c r="G21" s="37">
        <v>21</v>
      </c>
      <c r="H21" s="42">
        <v>0</v>
      </c>
      <c r="I21" s="42">
        <v>1</v>
      </c>
      <c r="J21" s="85">
        <v>11.66</v>
      </c>
      <c r="K21" s="84">
        <v>15</v>
      </c>
      <c r="L21" s="83">
        <v>0.16979758264161934</v>
      </c>
      <c r="M21" s="86">
        <v>14</v>
      </c>
      <c r="N21" s="57">
        <f t="shared" si="0"/>
        <v>70</v>
      </c>
    </row>
    <row r="22" spans="1:14" x14ac:dyDescent="0.25">
      <c r="A22" s="55" t="s">
        <v>50</v>
      </c>
      <c r="B22" s="37">
        <v>17</v>
      </c>
      <c r="C22" s="37">
        <v>18</v>
      </c>
      <c r="D22" s="38">
        <v>8.3299999999999999E-2</v>
      </c>
      <c r="E22" s="37">
        <v>20</v>
      </c>
      <c r="F22" s="38">
        <v>0.33329999999999999</v>
      </c>
      <c r="G22" s="37">
        <v>4</v>
      </c>
      <c r="H22" s="42">
        <v>0</v>
      </c>
      <c r="I22" s="42">
        <v>1</v>
      </c>
      <c r="J22" s="85">
        <v>10.66</v>
      </c>
      <c r="K22" s="84">
        <v>16</v>
      </c>
      <c r="L22" s="83">
        <v>0.22895189003436425</v>
      </c>
      <c r="M22" s="86">
        <v>12</v>
      </c>
      <c r="N22" s="57">
        <f t="shared" si="0"/>
        <v>71</v>
      </c>
    </row>
    <row r="23" spans="1:14" x14ac:dyDescent="0.25">
      <c r="A23" s="55" t="s">
        <v>41</v>
      </c>
      <c r="B23" s="37">
        <v>10</v>
      </c>
      <c r="C23" s="37">
        <v>24</v>
      </c>
      <c r="D23" s="38">
        <v>3.4700000000000002E-2</v>
      </c>
      <c r="E23" s="37">
        <v>25</v>
      </c>
      <c r="F23" s="38">
        <v>9.5200000000000007E-2</v>
      </c>
      <c r="G23" s="37">
        <v>19</v>
      </c>
      <c r="H23" s="42">
        <v>0</v>
      </c>
      <c r="I23" s="42">
        <v>1</v>
      </c>
      <c r="J23" s="85">
        <v>58</v>
      </c>
      <c r="K23" s="84">
        <v>2</v>
      </c>
      <c r="L23" s="83">
        <v>3.1065881092662027</v>
      </c>
      <c r="M23" s="86">
        <v>1</v>
      </c>
      <c r="N23" s="57">
        <f t="shared" si="0"/>
        <v>72</v>
      </c>
    </row>
    <row r="24" spans="1:14" x14ac:dyDescent="0.25">
      <c r="A24" s="55" t="s">
        <v>30</v>
      </c>
      <c r="B24" s="37">
        <v>27</v>
      </c>
      <c r="C24" s="37">
        <v>6</v>
      </c>
      <c r="D24" s="38">
        <v>0.13639999999999999</v>
      </c>
      <c r="E24" s="37">
        <v>10</v>
      </c>
      <c r="F24" s="38">
        <v>0.1852</v>
      </c>
      <c r="G24" s="37">
        <v>13</v>
      </c>
      <c r="H24" s="42">
        <v>0</v>
      </c>
      <c r="I24" s="42">
        <v>1</v>
      </c>
      <c r="J24" s="73">
        <v>-18.88</v>
      </c>
      <c r="K24" s="84">
        <v>23</v>
      </c>
      <c r="L24" s="74">
        <v>-0.155467720685112</v>
      </c>
      <c r="M24" s="86">
        <v>21</v>
      </c>
      <c r="N24" s="57">
        <f t="shared" si="0"/>
        <v>74</v>
      </c>
    </row>
    <row r="25" spans="1:14" x14ac:dyDescent="0.25">
      <c r="A25" s="55" t="s">
        <v>52</v>
      </c>
      <c r="B25" s="37">
        <v>12</v>
      </c>
      <c r="C25" s="37">
        <v>22</v>
      </c>
      <c r="D25" s="38">
        <v>9.5200000000000007E-2</v>
      </c>
      <c r="E25" s="37">
        <v>18</v>
      </c>
      <c r="F25" s="38">
        <v>4.1700000000000001E-2</v>
      </c>
      <c r="G25" s="37">
        <v>25</v>
      </c>
      <c r="H25" s="42">
        <v>0</v>
      </c>
      <c r="I25" s="42">
        <v>1</v>
      </c>
      <c r="J25" s="85">
        <v>20</v>
      </c>
      <c r="K25" s="84">
        <v>9</v>
      </c>
      <c r="L25" s="83">
        <v>0.49590875278948676</v>
      </c>
      <c r="M25" s="86">
        <v>6</v>
      </c>
      <c r="N25" s="57">
        <f t="shared" si="0"/>
        <v>81</v>
      </c>
    </row>
    <row r="26" spans="1:14" x14ac:dyDescent="0.25">
      <c r="A26" s="55" t="s">
        <v>34</v>
      </c>
      <c r="B26" s="37">
        <v>16</v>
      </c>
      <c r="C26" s="37">
        <v>19</v>
      </c>
      <c r="D26" s="38">
        <v>0.1159</v>
      </c>
      <c r="E26" s="37">
        <v>16</v>
      </c>
      <c r="F26" s="38">
        <v>9.6799999999999997E-2</v>
      </c>
      <c r="G26" s="37">
        <v>18</v>
      </c>
      <c r="H26" s="42">
        <v>0</v>
      </c>
      <c r="I26" s="42">
        <v>1</v>
      </c>
      <c r="J26" s="85">
        <v>15.66</v>
      </c>
      <c r="K26" s="84">
        <v>14</v>
      </c>
      <c r="L26" s="83">
        <v>0.14250614250614252</v>
      </c>
      <c r="M26" s="86">
        <v>15</v>
      </c>
      <c r="N26" s="57">
        <f t="shared" si="0"/>
        <v>83</v>
      </c>
    </row>
    <row r="27" spans="1:14" x14ac:dyDescent="0.25">
      <c r="A27" s="55" t="s">
        <v>36</v>
      </c>
      <c r="B27" s="37">
        <v>16</v>
      </c>
      <c r="C27" s="37">
        <v>19</v>
      </c>
      <c r="D27" s="38">
        <v>8.5999999999999993E-2</v>
      </c>
      <c r="E27" s="37">
        <v>19</v>
      </c>
      <c r="F27" s="38">
        <v>0.17649999999999999</v>
      </c>
      <c r="G27" s="37">
        <v>15</v>
      </c>
      <c r="H27" s="42">
        <v>0</v>
      </c>
      <c r="I27" s="42">
        <v>1</v>
      </c>
      <c r="J27" s="73">
        <v>-10.56</v>
      </c>
      <c r="K27" s="84">
        <v>21</v>
      </c>
      <c r="L27" s="74">
        <v>-0.11865168539325843</v>
      </c>
      <c r="M27" s="86">
        <v>20</v>
      </c>
      <c r="N27" s="57">
        <f t="shared" si="0"/>
        <v>95</v>
      </c>
    </row>
    <row r="28" spans="1:14" x14ac:dyDescent="0.25">
      <c r="A28" s="55" t="s">
        <v>46</v>
      </c>
      <c r="B28" s="37">
        <v>5</v>
      </c>
      <c r="C28" s="37">
        <v>28</v>
      </c>
      <c r="D28" s="38">
        <v>3.4700000000000002E-2</v>
      </c>
      <c r="E28" s="37">
        <v>25</v>
      </c>
      <c r="F28" s="38">
        <v>0.25</v>
      </c>
      <c r="G28" s="37">
        <v>8</v>
      </c>
      <c r="H28" s="42">
        <v>0</v>
      </c>
      <c r="I28" s="42">
        <v>1</v>
      </c>
      <c r="J28" s="85">
        <v>0</v>
      </c>
      <c r="K28" s="84">
        <v>18</v>
      </c>
      <c r="L28" s="83">
        <v>0</v>
      </c>
      <c r="M28" s="86">
        <v>18</v>
      </c>
      <c r="N28" s="57">
        <f t="shared" si="0"/>
        <v>98</v>
      </c>
    </row>
    <row r="29" spans="1:14" x14ac:dyDescent="0.25">
      <c r="A29" s="55" t="s">
        <v>42</v>
      </c>
      <c r="B29" s="37">
        <v>21</v>
      </c>
      <c r="C29" s="37">
        <v>11</v>
      </c>
      <c r="D29" s="38">
        <v>0.125</v>
      </c>
      <c r="E29" s="37">
        <v>13</v>
      </c>
      <c r="F29" s="38">
        <v>0.04</v>
      </c>
      <c r="G29" s="37">
        <v>26</v>
      </c>
      <c r="H29" s="42">
        <v>0</v>
      </c>
      <c r="I29" s="42">
        <v>1</v>
      </c>
      <c r="J29" s="73">
        <v>-19.11</v>
      </c>
      <c r="K29" s="84">
        <v>24</v>
      </c>
      <c r="L29" s="74">
        <v>-0.29859374999999999</v>
      </c>
      <c r="M29" s="86">
        <v>24</v>
      </c>
      <c r="N29" s="57">
        <f t="shared" si="0"/>
        <v>99</v>
      </c>
    </row>
    <row r="30" spans="1:14" x14ac:dyDescent="0.25">
      <c r="A30" s="55" t="s">
        <v>32</v>
      </c>
      <c r="B30" s="37">
        <v>18</v>
      </c>
      <c r="C30" s="37">
        <v>16</v>
      </c>
      <c r="D30" s="38">
        <v>5.7700000000000001E-2</v>
      </c>
      <c r="E30" s="37">
        <v>22</v>
      </c>
      <c r="F30" s="38">
        <v>0.1429</v>
      </c>
      <c r="G30" s="37">
        <v>17</v>
      </c>
      <c r="H30" s="42">
        <v>0</v>
      </c>
      <c r="I30" s="42">
        <v>1</v>
      </c>
      <c r="J30" s="73">
        <v>-18.670000000000002</v>
      </c>
      <c r="K30" s="84">
        <v>22</v>
      </c>
      <c r="L30" s="74">
        <v>-0.39165093350115376</v>
      </c>
      <c r="M30" s="86">
        <v>26</v>
      </c>
      <c r="N30" s="57">
        <f t="shared" si="0"/>
        <v>104</v>
      </c>
    </row>
    <row r="31" spans="1:14" x14ac:dyDescent="0.25">
      <c r="A31" s="55" t="s">
        <v>55</v>
      </c>
      <c r="B31" s="37">
        <v>18</v>
      </c>
      <c r="C31" s="37">
        <v>16</v>
      </c>
      <c r="D31" s="38">
        <v>0.12</v>
      </c>
      <c r="E31" s="37">
        <v>15</v>
      </c>
      <c r="F31" s="38">
        <v>5.8799999999999998E-2</v>
      </c>
      <c r="G31" s="37">
        <v>23</v>
      </c>
      <c r="H31" s="42">
        <v>0</v>
      </c>
      <c r="I31" s="42">
        <v>1</v>
      </c>
      <c r="J31" s="73">
        <v>-51.78</v>
      </c>
      <c r="K31" s="84">
        <v>28</v>
      </c>
      <c r="L31" s="74">
        <v>-0.1959730527590644</v>
      </c>
      <c r="M31" s="86">
        <v>23</v>
      </c>
      <c r="N31" s="57">
        <f t="shared" si="0"/>
        <v>106</v>
      </c>
    </row>
    <row r="32" spans="1:14" x14ac:dyDescent="0.25">
      <c r="A32" s="55" t="s">
        <v>39</v>
      </c>
      <c r="B32" s="37">
        <v>12</v>
      </c>
      <c r="C32" s="37">
        <v>22</v>
      </c>
      <c r="D32" s="38">
        <v>0.05</v>
      </c>
      <c r="E32" s="37">
        <v>23</v>
      </c>
      <c r="F32" s="38">
        <v>5.5599999999999997E-2</v>
      </c>
      <c r="G32" s="37">
        <v>24</v>
      </c>
      <c r="H32" s="42">
        <v>0</v>
      </c>
      <c r="I32" s="42">
        <v>1</v>
      </c>
      <c r="J32" s="73">
        <v>-3</v>
      </c>
      <c r="K32" s="84">
        <v>19</v>
      </c>
      <c r="L32" s="74">
        <v>-5.7328492260653542E-2</v>
      </c>
      <c r="M32" s="86">
        <v>19</v>
      </c>
      <c r="N32" s="57">
        <f t="shared" si="0"/>
        <v>108</v>
      </c>
    </row>
    <row r="33" spans="1:14" x14ac:dyDescent="0.25">
      <c r="A33" s="55" t="s">
        <v>48</v>
      </c>
      <c r="B33" s="37">
        <v>6</v>
      </c>
      <c r="C33" s="37">
        <v>26</v>
      </c>
      <c r="D33" s="38">
        <v>0.05</v>
      </c>
      <c r="E33" s="37">
        <v>23</v>
      </c>
      <c r="F33" s="38">
        <v>0.25</v>
      </c>
      <c r="G33" s="37">
        <v>8</v>
      </c>
      <c r="H33" s="42">
        <v>0</v>
      </c>
      <c r="I33" s="42">
        <v>1</v>
      </c>
      <c r="J33" s="73">
        <v>-45.89</v>
      </c>
      <c r="K33" s="84">
        <v>26</v>
      </c>
      <c r="L33" s="74">
        <v>-0.35240362463523267</v>
      </c>
      <c r="M33" s="86">
        <v>25</v>
      </c>
      <c r="N33" s="57">
        <f t="shared" si="0"/>
        <v>109</v>
      </c>
    </row>
    <row r="34" spans="1:14" x14ac:dyDescent="0.25">
      <c r="A34" s="55" t="s">
        <v>40</v>
      </c>
      <c r="B34" s="37">
        <v>16</v>
      </c>
      <c r="C34" s="37">
        <v>19</v>
      </c>
      <c r="D34" s="38">
        <v>6.3500000000000001E-2</v>
      </c>
      <c r="E34" s="37">
        <v>21</v>
      </c>
      <c r="F34" s="38">
        <v>0.16669999999999999</v>
      </c>
      <c r="G34" s="37">
        <v>16</v>
      </c>
      <c r="H34" s="42">
        <v>0</v>
      </c>
      <c r="I34" s="42">
        <v>1</v>
      </c>
      <c r="J34" s="73">
        <v>-47.11</v>
      </c>
      <c r="K34" s="84">
        <v>27</v>
      </c>
      <c r="L34" s="74">
        <v>-0.49242186683390821</v>
      </c>
      <c r="M34" s="86">
        <v>27</v>
      </c>
      <c r="N34" s="57">
        <f t="shared" si="0"/>
        <v>111</v>
      </c>
    </row>
    <row r="35" spans="1:14" x14ac:dyDescent="0.25">
      <c r="A35" s="55" t="s">
        <v>37</v>
      </c>
      <c r="B35" s="37">
        <v>7</v>
      </c>
      <c r="C35" s="37">
        <v>26</v>
      </c>
      <c r="D35" s="38">
        <v>1.7899999999999999E-2</v>
      </c>
      <c r="E35" s="37">
        <v>27</v>
      </c>
      <c r="F35" s="40">
        <v>0</v>
      </c>
      <c r="G35" s="37">
        <v>28</v>
      </c>
      <c r="H35" s="42">
        <v>0</v>
      </c>
      <c r="I35" s="42">
        <v>1</v>
      </c>
      <c r="J35" s="73">
        <v>-6.33</v>
      </c>
      <c r="K35" s="84">
        <v>20</v>
      </c>
      <c r="L35" s="74">
        <v>-0.17916784602320973</v>
      </c>
      <c r="M35" s="86">
        <v>22</v>
      </c>
      <c r="N35" s="57">
        <f t="shared" si="0"/>
        <v>124</v>
      </c>
    </row>
    <row r="36" spans="1:14" x14ac:dyDescent="0.25">
      <c r="A36" s="55" t="s">
        <v>44</v>
      </c>
      <c r="B36" s="37">
        <v>5</v>
      </c>
      <c r="C36" s="37">
        <v>28</v>
      </c>
      <c r="D36" s="38">
        <v>1.52E-2</v>
      </c>
      <c r="E36" s="37">
        <v>28</v>
      </c>
      <c r="F36" s="40">
        <v>0</v>
      </c>
      <c r="G36" s="37">
        <v>28</v>
      </c>
      <c r="H36" s="42">
        <v>0</v>
      </c>
      <c r="I36" s="42">
        <v>1</v>
      </c>
      <c r="J36" s="73">
        <v>-27.67</v>
      </c>
      <c r="K36" s="84">
        <v>25</v>
      </c>
      <c r="L36" s="74">
        <v>-0.59288622241268485</v>
      </c>
      <c r="M36" s="86">
        <v>28</v>
      </c>
      <c r="N36" s="57">
        <f t="shared" si="0"/>
        <v>138</v>
      </c>
    </row>
    <row r="37" spans="1:14" x14ac:dyDescent="0.25">
      <c r="A37" s="30"/>
      <c r="B37" s="15"/>
      <c r="C37" s="2"/>
      <c r="D37" s="16"/>
      <c r="E37" s="2"/>
      <c r="F37" s="2"/>
      <c r="G37" s="2"/>
      <c r="H37" s="2"/>
      <c r="I37" s="2"/>
      <c r="J37" s="2"/>
      <c r="K37" s="2"/>
      <c r="L37" s="15"/>
      <c r="M37" s="2"/>
      <c r="N37" s="18"/>
    </row>
    <row r="38" spans="1:14" x14ac:dyDescent="0.25">
      <c r="A38" s="31" t="s">
        <v>65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20" t="s">
        <v>66</v>
      </c>
      <c r="K39" s="120"/>
      <c r="L39" s="120"/>
      <c r="M39" s="120"/>
      <c r="N39" s="120"/>
    </row>
    <row r="40" spans="1:14" x14ac:dyDescent="0.25">
      <c r="A40" s="32" t="s">
        <v>13</v>
      </c>
      <c r="B40" s="32"/>
      <c r="C40" s="32"/>
      <c r="D40" s="32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2"/>
      <c r="B41" s="32"/>
      <c r="C41" s="32"/>
      <c r="D41" s="32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3" t="s">
        <v>20</v>
      </c>
      <c r="B42" s="33"/>
      <c r="C42" s="33"/>
      <c r="D42" s="33"/>
      <c r="E42" s="33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3" t="s">
        <v>22</v>
      </c>
      <c r="B43" s="33"/>
      <c r="C43" s="33"/>
      <c r="D43" s="33"/>
      <c r="E43" s="33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3" t="s">
        <v>23</v>
      </c>
      <c r="B44" s="33"/>
      <c r="C44" s="33"/>
      <c r="D44" s="33"/>
      <c r="E44" s="33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3" t="s">
        <v>24</v>
      </c>
      <c r="B45" s="33"/>
      <c r="C45" s="33"/>
      <c r="D45" s="33"/>
      <c r="E45" s="33"/>
      <c r="F45" s="1"/>
      <c r="G45" s="1"/>
      <c r="H45" s="35" t="s">
        <v>28</v>
      </c>
      <c r="I45" s="35"/>
      <c r="J45" s="35"/>
      <c r="K45" s="1"/>
      <c r="L45" s="1"/>
      <c r="M45" s="1"/>
      <c r="N45" s="1"/>
    </row>
    <row r="46" spans="1:14" x14ac:dyDescent="0.25">
      <c r="A46" s="33" t="s">
        <v>27</v>
      </c>
      <c r="B46" s="33"/>
      <c r="C46" s="33"/>
      <c r="D46" s="33"/>
      <c r="E46" s="33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2" t="s">
        <v>14</v>
      </c>
      <c r="B48" s="32"/>
      <c r="C48" s="32"/>
      <c r="D48" s="32"/>
      <c r="E48" s="1"/>
      <c r="F48" s="1"/>
      <c r="G48" s="1"/>
      <c r="H48" s="1"/>
      <c r="I48" s="1"/>
      <c r="J48" s="1"/>
      <c r="K48" s="1"/>
      <c r="L48" s="1"/>
      <c r="M48" s="1"/>
      <c r="N48" s="1"/>
    </row>
    <row r="50" spans="1:5" x14ac:dyDescent="0.25">
      <c r="A50" s="34" t="s">
        <v>25</v>
      </c>
      <c r="B50" s="34"/>
      <c r="C50" s="34"/>
      <c r="D50" s="34"/>
      <c r="E50" s="34"/>
    </row>
    <row r="53" spans="1:5" x14ac:dyDescent="0.25">
      <c r="A53" s="34" t="s">
        <v>26</v>
      </c>
      <c r="B53" s="34"/>
      <c r="C53" s="34"/>
    </row>
  </sheetData>
  <mergeCells count="10">
    <mergeCell ref="J39:N39"/>
    <mergeCell ref="A1:N3"/>
    <mergeCell ref="B4:E4"/>
    <mergeCell ref="F4:I4"/>
    <mergeCell ref="J4:M4"/>
    <mergeCell ref="B5:C5"/>
    <mergeCell ref="D5:E5"/>
    <mergeCell ref="F5:G5"/>
    <mergeCell ref="H5:I5"/>
    <mergeCell ref="J5:M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>
      <selection sqref="A1:XFD1048576"/>
    </sheetView>
  </sheetViews>
  <sheetFormatPr defaultRowHeight="15" x14ac:dyDescent="0.25"/>
  <cols>
    <col min="1" max="1" width="20.85546875" customWidth="1"/>
  </cols>
  <sheetData>
    <row r="1" spans="1:14" x14ac:dyDescent="0.25">
      <c r="A1" s="121" t="s">
        <v>21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.75" thickBo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4" x14ac:dyDescent="0.25">
      <c r="A4" s="1"/>
      <c r="B4" s="122" t="s">
        <v>0</v>
      </c>
      <c r="C4" s="122"/>
      <c r="D4" s="122"/>
      <c r="E4" s="122"/>
      <c r="F4" s="123" t="s">
        <v>1</v>
      </c>
      <c r="G4" s="123"/>
      <c r="H4" s="123"/>
      <c r="I4" s="123"/>
      <c r="J4" s="124" t="s">
        <v>2</v>
      </c>
      <c r="K4" s="124"/>
      <c r="L4" s="124"/>
      <c r="M4" s="124"/>
      <c r="N4" s="2"/>
    </row>
    <row r="5" spans="1:14" ht="34.5" x14ac:dyDescent="0.25">
      <c r="A5" s="3"/>
      <c r="B5" s="125" t="s">
        <v>16</v>
      </c>
      <c r="C5" s="126"/>
      <c r="D5" s="127" t="s">
        <v>17</v>
      </c>
      <c r="E5" s="126"/>
      <c r="F5" s="128" t="s">
        <v>3</v>
      </c>
      <c r="G5" s="129"/>
      <c r="H5" s="127" t="s">
        <v>15</v>
      </c>
      <c r="I5" s="126"/>
      <c r="J5" s="130" t="s">
        <v>18</v>
      </c>
      <c r="K5" s="130"/>
      <c r="L5" s="130"/>
      <c r="M5" s="130"/>
      <c r="N5" s="4" t="s">
        <v>4</v>
      </c>
    </row>
    <row r="6" spans="1:14" x14ac:dyDescent="0.25">
      <c r="A6" s="5" t="s">
        <v>5</v>
      </c>
      <c r="B6" s="6" t="s">
        <v>6</v>
      </c>
      <c r="C6" s="6" t="s">
        <v>7</v>
      </c>
      <c r="D6" s="6" t="s">
        <v>6</v>
      </c>
      <c r="E6" s="6" t="s">
        <v>7</v>
      </c>
      <c r="F6" s="6" t="s">
        <v>8</v>
      </c>
      <c r="G6" s="6" t="s">
        <v>7</v>
      </c>
      <c r="H6" s="6"/>
      <c r="I6" s="6" t="s">
        <v>7</v>
      </c>
      <c r="J6" s="7" t="s">
        <v>9</v>
      </c>
      <c r="K6" s="6" t="s">
        <v>19</v>
      </c>
      <c r="L6" s="7" t="s">
        <v>10</v>
      </c>
      <c r="M6" s="6" t="s">
        <v>7</v>
      </c>
      <c r="N6" s="8"/>
    </row>
    <row r="7" spans="1:14" x14ac:dyDescent="0.25">
      <c r="A7" s="9" t="s">
        <v>11</v>
      </c>
      <c r="B7" s="10">
        <v>22.32</v>
      </c>
      <c r="C7" s="11"/>
      <c r="D7" s="12">
        <v>0.1201</v>
      </c>
      <c r="E7" s="12"/>
      <c r="F7" s="12">
        <v>0.19670000000000001</v>
      </c>
      <c r="G7" s="9"/>
      <c r="H7" s="11">
        <v>0</v>
      </c>
      <c r="I7" s="9"/>
      <c r="J7" s="11">
        <v>8.75</v>
      </c>
      <c r="K7" s="11"/>
      <c r="L7" s="12">
        <v>0.23449999999999999</v>
      </c>
      <c r="M7" s="11"/>
      <c r="N7" s="13"/>
    </row>
    <row r="8" spans="1:14" x14ac:dyDescent="0.25">
      <c r="A8" s="14"/>
      <c r="B8" s="15"/>
      <c r="C8" s="16"/>
      <c r="D8" s="16"/>
      <c r="E8" s="17"/>
      <c r="F8" s="2"/>
      <c r="G8" s="2"/>
      <c r="H8" s="2"/>
      <c r="I8" s="2"/>
      <c r="J8" s="16"/>
      <c r="K8" s="16"/>
      <c r="L8" s="17"/>
      <c r="M8" s="16"/>
      <c r="N8" s="18"/>
    </row>
    <row r="9" spans="1:14" x14ac:dyDescent="0.25">
      <c r="A9" s="96" t="s">
        <v>43</v>
      </c>
      <c r="B9" s="77">
        <v>34</v>
      </c>
      <c r="C9" s="77">
        <v>4</v>
      </c>
      <c r="D9" s="78">
        <v>0.2099</v>
      </c>
      <c r="E9" s="77">
        <v>3</v>
      </c>
      <c r="F9" s="78">
        <v>0.36670000000000003</v>
      </c>
      <c r="G9" s="77">
        <v>2</v>
      </c>
      <c r="H9" s="75">
        <v>0</v>
      </c>
      <c r="I9" s="75">
        <v>1</v>
      </c>
      <c r="J9" s="102">
        <v>55.89</v>
      </c>
      <c r="K9" s="102">
        <v>2</v>
      </c>
      <c r="L9" s="103">
        <v>1.0935237722559186</v>
      </c>
      <c r="M9" s="104">
        <v>2</v>
      </c>
      <c r="N9" s="57">
        <f>C9+E9+G9+I9+K9+M9</f>
        <v>14</v>
      </c>
    </row>
    <row r="10" spans="1:14" x14ac:dyDescent="0.25">
      <c r="A10" s="96" t="s">
        <v>38</v>
      </c>
      <c r="B10" s="77">
        <v>76</v>
      </c>
      <c r="C10" s="77">
        <v>1</v>
      </c>
      <c r="D10" s="78">
        <v>0.24360000000000001</v>
      </c>
      <c r="E10" s="77">
        <v>1</v>
      </c>
      <c r="F10" s="78">
        <v>0.875</v>
      </c>
      <c r="G10" s="77">
        <v>1</v>
      </c>
      <c r="H10" s="75">
        <v>0</v>
      </c>
      <c r="I10" s="75">
        <v>1</v>
      </c>
      <c r="J10" s="102">
        <v>46.66</v>
      </c>
      <c r="K10" s="102">
        <v>5</v>
      </c>
      <c r="L10" s="103">
        <v>0.45893577259761975</v>
      </c>
      <c r="M10" s="104">
        <v>6</v>
      </c>
      <c r="N10" s="57">
        <f t="shared" ref="N10:N36" si="0">C10+E10+G10+I10+K10+M10</f>
        <v>15</v>
      </c>
    </row>
    <row r="11" spans="1:14" x14ac:dyDescent="0.25">
      <c r="A11" s="96" t="s">
        <v>29</v>
      </c>
      <c r="B11" s="77">
        <v>46</v>
      </c>
      <c r="C11" s="77">
        <v>2</v>
      </c>
      <c r="D11" s="78">
        <v>0.23960000000000001</v>
      </c>
      <c r="E11" s="77">
        <v>2</v>
      </c>
      <c r="F11" s="78">
        <v>0.35289999999999999</v>
      </c>
      <c r="G11" s="77">
        <v>3</v>
      </c>
      <c r="H11" s="75">
        <v>0</v>
      </c>
      <c r="I11" s="75">
        <v>1</v>
      </c>
      <c r="J11" s="102">
        <v>54.33</v>
      </c>
      <c r="K11" s="102">
        <v>3</v>
      </c>
      <c r="L11" s="103">
        <v>0.56201510292748524</v>
      </c>
      <c r="M11" s="104">
        <v>5</v>
      </c>
      <c r="N11" s="57">
        <f t="shared" si="0"/>
        <v>16</v>
      </c>
    </row>
    <row r="12" spans="1:14" x14ac:dyDescent="0.25">
      <c r="A12" s="96" t="s">
        <v>51</v>
      </c>
      <c r="B12" s="77">
        <v>27</v>
      </c>
      <c r="C12" s="77">
        <v>7</v>
      </c>
      <c r="D12" s="78">
        <v>0.15</v>
      </c>
      <c r="E12" s="77">
        <v>8</v>
      </c>
      <c r="F12" s="78">
        <v>0.33329999999999999</v>
      </c>
      <c r="G12" s="77">
        <v>4</v>
      </c>
      <c r="H12" s="75">
        <v>0</v>
      </c>
      <c r="I12" s="75">
        <v>1</v>
      </c>
      <c r="J12" s="102">
        <v>39</v>
      </c>
      <c r="K12" s="102">
        <v>6</v>
      </c>
      <c r="L12" s="103">
        <v>1.008533747090768</v>
      </c>
      <c r="M12" s="104">
        <v>3</v>
      </c>
      <c r="N12" s="57">
        <f t="shared" si="0"/>
        <v>29</v>
      </c>
    </row>
    <row r="13" spans="1:14" x14ac:dyDescent="0.25">
      <c r="A13" s="96" t="s">
        <v>53</v>
      </c>
      <c r="B13" s="77">
        <v>19</v>
      </c>
      <c r="C13" s="77">
        <v>15</v>
      </c>
      <c r="D13" s="78">
        <v>0.1583</v>
      </c>
      <c r="E13" s="77">
        <v>7</v>
      </c>
      <c r="F13" s="78">
        <v>0.32</v>
      </c>
      <c r="G13" s="77">
        <v>6</v>
      </c>
      <c r="H13" s="75">
        <v>0</v>
      </c>
      <c r="I13" s="75">
        <v>1</v>
      </c>
      <c r="J13" s="102">
        <v>33.89</v>
      </c>
      <c r="K13" s="102">
        <v>7</v>
      </c>
      <c r="L13" s="103">
        <v>0.64344028858932978</v>
      </c>
      <c r="M13" s="104">
        <v>4</v>
      </c>
      <c r="N13" s="57">
        <f t="shared" si="0"/>
        <v>40</v>
      </c>
    </row>
    <row r="14" spans="1:14" x14ac:dyDescent="0.25">
      <c r="A14" s="96" t="s">
        <v>45</v>
      </c>
      <c r="B14" s="77">
        <v>24</v>
      </c>
      <c r="C14" s="77">
        <v>9</v>
      </c>
      <c r="D14" s="78">
        <v>0.1429</v>
      </c>
      <c r="E14" s="77">
        <v>10</v>
      </c>
      <c r="F14" s="78">
        <v>0.1905</v>
      </c>
      <c r="G14" s="77">
        <v>13</v>
      </c>
      <c r="H14" s="75">
        <v>0</v>
      </c>
      <c r="I14" s="75">
        <v>1</v>
      </c>
      <c r="J14" s="102">
        <v>50.78</v>
      </c>
      <c r="K14" s="102">
        <v>4</v>
      </c>
      <c r="L14" s="103">
        <v>0.3936434108527132</v>
      </c>
      <c r="M14" s="104">
        <v>8</v>
      </c>
      <c r="N14" s="57">
        <f t="shared" si="0"/>
        <v>45</v>
      </c>
    </row>
    <row r="15" spans="1:14" x14ac:dyDescent="0.25">
      <c r="A15" s="101" t="s">
        <v>33</v>
      </c>
      <c r="B15" s="37">
        <v>30</v>
      </c>
      <c r="C15" s="37">
        <v>5</v>
      </c>
      <c r="D15" s="38">
        <v>0.1923</v>
      </c>
      <c r="E15" s="37">
        <v>4</v>
      </c>
      <c r="F15" s="38">
        <v>0.1852</v>
      </c>
      <c r="G15" s="37">
        <v>14</v>
      </c>
      <c r="H15" s="42">
        <v>0</v>
      </c>
      <c r="I15" s="42">
        <v>1</v>
      </c>
      <c r="J15" s="105">
        <v>20.56</v>
      </c>
      <c r="K15" s="105">
        <v>11</v>
      </c>
      <c r="L15" s="106">
        <v>0.20492375161965515</v>
      </c>
      <c r="M15" s="107">
        <v>12</v>
      </c>
      <c r="N15" s="57">
        <f t="shared" si="0"/>
        <v>47</v>
      </c>
    </row>
    <row r="16" spans="1:14" x14ac:dyDescent="0.25">
      <c r="A16" s="101" t="s">
        <v>47</v>
      </c>
      <c r="B16" s="88">
        <v>24</v>
      </c>
      <c r="C16" s="88">
        <v>9</v>
      </c>
      <c r="D16" s="89">
        <v>0.1333</v>
      </c>
      <c r="E16" s="88">
        <v>12</v>
      </c>
      <c r="F16" s="89">
        <v>0.2727</v>
      </c>
      <c r="G16" s="88">
        <v>7</v>
      </c>
      <c r="H16" s="42">
        <v>0</v>
      </c>
      <c r="I16" s="42">
        <v>1</v>
      </c>
      <c r="J16" s="108">
        <v>22.67</v>
      </c>
      <c r="K16" s="108">
        <v>10</v>
      </c>
      <c r="L16" s="109">
        <v>0.38423728813559321</v>
      </c>
      <c r="M16" s="110">
        <v>9</v>
      </c>
      <c r="N16" s="57">
        <f t="shared" si="0"/>
        <v>48</v>
      </c>
    </row>
    <row r="17" spans="1:14" x14ac:dyDescent="0.25">
      <c r="A17" s="55" t="s">
        <v>56</v>
      </c>
      <c r="B17" s="37">
        <v>35</v>
      </c>
      <c r="C17" s="37">
        <v>3</v>
      </c>
      <c r="D17" s="38">
        <v>0.12959999999999999</v>
      </c>
      <c r="E17" s="37">
        <v>13</v>
      </c>
      <c r="F17" s="38">
        <v>0.2</v>
      </c>
      <c r="G17" s="37">
        <v>12</v>
      </c>
      <c r="H17" s="42">
        <v>0</v>
      </c>
      <c r="I17" s="42">
        <v>1</v>
      </c>
      <c r="J17" s="105">
        <v>18.329999999999998</v>
      </c>
      <c r="K17" s="105">
        <v>13</v>
      </c>
      <c r="L17" s="106">
        <v>7.512295081967213E-2</v>
      </c>
      <c r="M17" s="107">
        <v>15</v>
      </c>
      <c r="N17" s="57">
        <f t="shared" si="0"/>
        <v>57</v>
      </c>
    </row>
    <row r="18" spans="1:14" x14ac:dyDescent="0.25">
      <c r="A18" s="55" t="s">
        <v>54</v>
      </c>
      <c r="B18" s="37">
        <v>23</v>
      </c>
      <c r="C18" s="37">
        <v>11</v>
      </c>
      <c r="D18" s="38">
        <v>0.19170000000000001</v>
      </c>
      <c r="E18" s="37">
        <v>5</v>
      </c>
      <c r="F18" s="38">
        <v>0.23330000000000001</v>
      </c>
      <c r="G18" s="37">
        <v>10</v>
      </c>
      <c r="H18" s="42">
        <v>0</v>
      </c>
      <c r="I18" s="42">
        <v>1</v>
      </c>
      <c r="J18" s="105">
        <v>3.23</v>
      </c>
      <c r="K18" s="105">
        <v>16</v>
      </c>
      <c r="L18" s="106">
        <v>3.5366254242855576E-2</v>
      </c>
      <c r="M18" s="107">
        <v>16</v>
      </c>
      <c r="N18" s="57">
        <f t="shared" si="0"/>
        <v>59</v>
      </c>
    </row>
    <row r="19" spans="1:14" x14ac:dyDescent="0.25">
      <c r="A19" s="55" t="s">
        <v>41</v>
      </c>
      <c r="B19" s="37">
        <v>13</v>
      </c>
      <c r="C19" s="37">
        <v>22</v>
      </c>
      <c r="D19" s="38">
        <v>4.5100000000000001E-2</v>
      </c>
      <c r="E19" s="37">
        <v>25</v>
      </c>
      <c r="F19" s="38">
        <v>0.11899999999999999</v>
      </c>
      <c r="G19" s="37">
        <v>18</v>
      </c>
      <c r="H19" s="42">
        <v>0</v>
      </c>
      <c r="I19" s="42">
        <v>1</v>
      </c>
      <c r="J19" s="105">
        <v>61</v>
      </c>
      <c r="K19" s="105">
        <v>1</v>
      </c>
      <c r="L19" s="106">
        <v>3.05</v>
      </c>
      <c r="M19" s="107">
        <v>1</v>
      </c>
      <c r="N19" s="57">
        <f t="shared" si="0"/>
        <v>68</v>
      </c>
    </row>
    <row r="20" spans="1:14" x14ac:dyDescent="0.25">
      <c r="A20" s="55" t="s">
        <v>49</v>
      </c>
      <c r="B20" s="37">
        <v>26</v>
      </c>
      <c r="C20" s="37">
        <v>8</v>
      </c>
      <c r="D20" s="38">
        <v>0.18060000000000001</v>
      </c>
      <c r="E20" s="37">
        <v>6</v>
      </c>
      <c r="F20" s="38">
        <v>8.8200000000000001E-2</v>
      </c>
      <c r="G20" s="37">
        <v>20</v>
      </c>
      <c r="H20" s="42">
        <v>0</v>
      </c>
      <c r="I20" s="42">
        <v>1</v>
      </c>
      <c r="J20" s="105">
        <v>2.66</v>
      </c>
      <c r="K20" s="105">
        <v>17</v>
      </c>
      <c r="L20" s="106">
        <v>3.4694143732881176E-2</v>
      </c>
      <c r="M20" s="107">
        <v>17</v>
      </c>
      <c r="N20" s="57">
        <f t="shared" si="0"/>
        <v>69</v>
      </c>
    </row>
    <row r="21" spans="1:14" x14ac:dyDescent="0.25">
      <c r="A21" s="55" t="s">
        <v>50</v>
      </c>
      <c r="B21" s="37">
        <v>17</v>
      </c>
      <c r="C21" s="37">
        <v>18</v>
      </c>
      <c r="D21" s="38">
        <v>8.3299999999999999E-2</v>
      </c>
      <c r="E21" s="37">
        <v>20</v>
      </c>
      <c r="F21" s="38">
        <v>0.33329999999999999</v>
      </c>
      <c r="G21" s="37">
        <v>4</v>
      </c>
      <c r="H21" s="42">
        <v>0</v>
      </c>
      <c r="I21" s="42">
        <v>1</v>
      </c>
      <c r="J21" s="105">
        <v>7.66</v>
      </c>
      <c r="K21" s="105">
        <v>14</v>
      </c>
      <c r="L21" s="106">
        <v>0.15456012913640033</v>
      </c>
      <c r="M21" s="107">
        <v>13</v>
      </c>
      <c r="N21" s="57">
        <f t="shared" si="0"/>
        <v>70</v>
      </c>
    </row>
    <row r="22" spans="1:14" x14ac:dyDescent="0.25">
      <c r="A22" s="55" t="s">
        <v>31</v>
      </c>
      <c r="B22" s="37">
        <v>21</v>
      </c>
      <c r="C22" s="37">
        <v>12</v>
      </c>
      <c r="D22" s="38">
        <v>0.1061</v>
      </c>
      <c r="E22" s="37">
        <v>17</v>
      </c>
      <c r="F22" s="38">
        <v>6.25E-2</v>
      </c>
      <c r="G22" s="37">
        <v>22</v>
      </c>
      <c r="H22" s="42">
        <v>0</v>
      </c>
      <c r="I22" s="42">
        <v>1</v>
      </c>
      <c r="J22" s="105">
        <v>24</v>
      </c>
      <c r="K22" s="105">
        <v>9</v>
      </c>
      <c r="L22" s="106">
        <v>0.33486814566764339</v>
      </c>
      <c r="M22" s="107">
        <v>10</v>
      </c>
      <c r="N22" s="57">
        <f t="shared" si="0"/>
        <v>71</v>
      </c>
    </row>
    <row r="23" spans="1:14" x14ac:dyDescent="0.25">
      <c r="A23" s="55" t="s">
        <v>35</v>
      </c>
      <c r="B23" s="37">
        <v>21</v>
      </c>
      <c r="C23" s="37">
        <v>12</v>
      </c>
      <c r="D23" s="38">
        <v>0.14580000000000001</v>
      </c>
      <c r="E23" s="37">
        <v>9</v>
      </c>
      <c r="F23" s="38">
        <v>8.1100000000000005E-2</v>
      </c>
      <c r="G23" s="37">
        <v>21</v>
      </c>
      <c r="H23" s="42">
        <v>0</v>
      </c>
      <c r="I23" s="42">
        <v>1</v>
      </c>
      <c r="J23" s="105">
        <v>7.34</v>
      </c>
      <c r="K23" s="105">
        <v>15</v>
      </c>
      <c r="L23" s="106">
        <v>9.4917884391568605E-2</v>
      </c>
      <c r="M23" s="107">
        <v>14</v>
      </c>
      <c r="N23" s="57">
        <f t="shared" si="0"/>
        <v>72</v>
      </c>
    </row>
    <row r="24" spans="1:14" x14ac:dyDescent="0.25">
      <c r="A24" s="55" t="s">
        <v>34</v>
      </c>
      <c r="B24" s="37">
        <v>17</v>
      </c>
      <c r="C24" s="37">
        <v>18</v>
      </c>
      <c r="D24" s="38">
        <v>0.1232</v>
      </c>
      <c r="E24" s="37">
        <v>16</v>
      </c>
      <c r="F24" s="38">
        <v>9.6799999999999997E-2</v>
      </c>
      <c r="G24" s="37">
        <v>19</v>
      </c>
      <c r="H24" s="42">
        <v>0</v>
      </c>
      <c r="I24" s="42">
        <v>1</v>
      </c>
      <c r="J24" s="105">
        <v>25.23</v>
      </c>
      <c r="K24" s="105">
        <v>8</v>
      </c>
      <c r="L24" s="106">
        <v>0.20929075072583991</v>
      </c>
      <c r="M24" s="107">
        <v>11</v>
      </c>
      <c r="N24" s="57">
        <f t="shared" si="0"/>
        <v>73</v>
      </c>
    </row>
    <row r="25" spans="1:14" x14ac:dyDescent="0.25">
      <c r="A25" s="55" t="s">
        <v>30</v>
      </c>
      <c r="B25" s="37">
        <v>28</v>
      </c>
      <c r="C25" s="37">
        <v>6</v>
      </c>
      <c r="D25" s="38">
        <v>0.1414</v>
      </c>
      <c r="E25" s="37">
        <v>11</v>
      </c>
      <c r="F25" s="38">
        <v>0.1852</v>
      </c>
      <c r="G25" s="37">
        <v>14</v>
      </c>
      <c r="H25" s="42">
        <v>0</v>
      </c>
      <c r="I25" s="42">
        <v>1</v>
      </c>
      <c r="J25" s="39">
        <v>-20.22</v>
      </c>
      <c r="K25" s="105">
        <v>23</v>
      </c>
      <c r="L25" s="40">
        <v>-0.15165379134478363</v>
      </c>
      <c r="M25" s="107">
        <v>22</v>
      </c>
      <c r="N25" s="57">
        <f t="shared" si="0"/>
        <v>77</v>
      </c>
    </row>
    <row r="26" spans="1:14" x14ac:dyDescent="0.25">
      <c r="A26" s="55" t="s">
        <v>52</v>
      </c>
      <c r="B26" s="37">
        <v>13</v>
      </c>
      <c r="C26" s="37">
        <v>22</v>
      </c>
      <c r="D26" s="38">
        <v>0.1032</v>
      </c>
      <c r="E26" s="37">
        <v>18</v>
      </c>
      <c r="F26" s="38">
        <v>4.1700000000000001E-2</v>
      </c>
      <c r="G26" s="37">
        <v>25</v>
      </c>
      <c r="H26" s="42">
        <v>0</v>
      </c>
      <c r="I26" s="42">
        <v>1</v>
      </c>
      <c r="J26" s="105">
        <v>19.66</v>
      </c>
      <c r="K26" s="105">
        <v>12</v>
      </c>
      <c r="L26" s="106">
        <v>0.43047952704182174</v>
      </c>
      <c r="M26" s="107">
        <v>7</v>
      </c>
      <c r="N26" s="57">
        <f t="shared" si="0"/>
        <v>85</v>
      </c>
    </row>
    <row r="27" spans="1:14" x14ac:dyDescent="0.25">
      <c r="A27" s="55" t="s">
        <v>36</v>
      </c>
      <c r="B27" s="37">
        <v>16</v>
      </c>
      <c r="C27" s="37">
        <v>20</v>
      </c>
      <c r="D27" s="38">
        <v>8.5999999999999993E-2</v>
      </c>
      <c r="E27" s="37">
        <v>19</v>
      </c>
      <c r="F27" s="38">
        <v>0.2059</v>
      </c>
      <c r="G27" s="37">
        <v>11</v>
      </c>
      <c r="H27" s="42">
        <v>0</v>
      </c>
      <c r="I27" s="42">
        <v>1</v>
      </c>
      <c r="J27" s="39">
        <v>-4.1100000000000003</v>
      </c>
      <c r="K27" s="105">
        <v>21</v>
      </c>
      <c r="L27" s="40">
        <v>-4.5164835164835167E-2</v>
      </c>
      <c r="M27" s="107">
        <v>20</v>
      </c>
      <c r="N27" s="57">
        <f t="shared" si="0"/>
        <v>92</v>
      </c>
    </row>
    <row r="28" spans="1:14" x14ac:dyDescent="0.25">
      <c r="A28" s="55" t="s">
        <v>46</v>
      </c>
      <c r="B28" s="37">
        <v>5</v>
      </c>
      <c r="C28" s="37">
        <v>28</v>
      </c>
      <c r="D28" s="38">
        <v>3.4700000000000002E-2</v>
      </c>
      <c r="E28" s="37">
        <v>26</v>
      </c>
      <c r="F28" s="38">
        <v>0.25</v>
      </c>
      <c r="G28" s="37">
        <v>8</v>
      </c>
      <c r="H28" s="42">
        <v>0</v>
      </c>
      <c r="I28" s="42">
        <v>1</v>
      </c>
      <c r="J28" s="105">
        <v>0</v>
      </c>
      <c r="K28" s="105">
        <v>19</v>
      </c>
      <c r="L28" s="106">
        <v>0</v>
      </c>
      <c r="M28" s="107">
        <v>19</v>
      </c>
      <c r="N28" s="57">
        <f t="shared" si="0"/>
        <v>101</v>
      </c>
    </row>
    <row r="29" spans="1:14" x14ac:dyDescent="0.25">
      <c r="A29" s="55" t="s">
        <v>42</v>
      </c>
      <c r="B29" s="37">
        <v>21</v>
      </c>
      <c r="C29" s="37">
        <v>12</v>
      </c>
      <c r="D29" s="38">
        <v>0.125</v>
      </c>
      <c r="E29" s="37">
        <v>15</v>
      </c>
      <c r="F29" s="38">
        <v>0.04</v>
      </c>
      <c r="G29" s="37">
        <v>26</v>
      </c>
      <c r="H29" s="42">
        <v>0</v>
      </c>
      <c r="I29" s="42">
        <v>1</v>
      </c>
      <c r="J29" s="39">
        <v>-21.44</v>
      </c>
      <c r="K29" s="105">
        <v>24</v>
      </c>
      <c r="L29" s="40">
        <v>-0.31377140348309673</v>
      </c>
      <c r="M29" s="107">
        <v>24</v>
      </c>
      <c r="N29" s="57">
        <f t="shared" si="0"/>
        <v>102</v>
      </c>
    </row>
    <row r="30" spans="1:14" x14ac:dyDescent="0.25">
      <c r="A30" s="55" t="s">
        <v>55</v>
      </c>
      <c r="B30" s="37">
        <v>19</v>
      </c>
      <c r="C30" s="37">
        <v>15</v>
      </c>
      <c r="D30" s="38">
        <v>0.12670000000000001</v>
      </c>
      <c r="E30" s="37">
        <v>14</v>
      </c>
      <c r="F30" s="38">
        <v>5.8799999999999998E-2</v>
      </c>
      <c r="G30" s="37">
        <v>23</v>
      </c>
      <c r="H30" s="42">
        <v>0</v>
      </c>
      <c r="I30" s="42">
        <v>1</v>
      </c>
      <c r="J30" s="39">
        <v>-53.45</v>
      </c>
      <c r="K30" s="105">
        <v>28</v>
      </c>
      <c r="L30" s="40">
        <v>-0.1944414129288079</v>
      </c>
      <c r="M30" s="107">
        <v>23</v>
      </c>
      <c r="N30" s="57">
        <f t="shared" si="0"/>
        <v>104</v>
      </c>
    </row>
    <row r="31" spans="1:14" x14ac:dyDescent="0.25">
      <c r="A31" s="55" t="s">
        <v>32</v>
      </c>
      <c r="B31" s="37">
        <v>18</v>
      </c>
      <c r="C31" s="37">
        <v>17</v>
      </c>
      <c r="D31" s="38">
        <v>5.7700000000000001E-2</v>
      </c>
      <c r="E31" s="37">
        <v>22</v>
      </c>
      <c r="F31" s="38">
        <v>0.1429</v>
      </c>
      <c r="G31" s="37">
        <v>17</v>
      </c>
      <c r="H31" s="42">
        <v>0</v>
      </c>
      <c r="I31" s="42">
        <v>1</v>
      </c>
      <c r="J31" s="39">
        <v>-19</v>
      </c>
      <c r="K31" s="105">
        <v>22</v>
      </c>
      <c r="L31" s="40">
        <v>-0.3985735263268303</v>
      </c>
      <c r="M31" s="107">
        <v>26</v>
      </c>
      <c r="N31" s="57">
        <f t="shared" si="0"/>
        <v>105</v>
      </c>
    </row>
    <row r="32" spans="1:14" x14ac:dyDescent="0.25">
      <c r="A32" s="55" t="s">
        <v>48</v>
      </c>
      <c r="B32" s="37">
        <v>6</v>
      </c>
      <c r="C32" s="37">
        <v>26</v>
      </c>
      <c r="D32" s="38">
        <v>0.05</v>
      </c>
      <c r="E32" s="37">
        <v>23</v>
      </c>
      <c r="F32" s="38">
        <v>0.25</v>
      </c>
      <c r="G32" s="37">
        <v>8</v>
      </c>
      <c r="H32" s="42">
        <v>0</v>
      </c>
      <c r="I32" s="42">
        <v>1</v>
      </c>
      <c r="J32" s="39">
        <v>-50.89</v>
      </c>
      <c r="K32" s="105">
        <v>27</v>
      </c>
      <c r="L32" s="40">
        <v>-0.37086430549482585</v>
      </c>
      <c r="M32" s="107">
        <v>25</v>
      </c>
      <c r="N32" s="57">
        <f t="shared" si="0"/>
        <v>110</v>
      </c>
    </row>
    <row r="33" spans="1:14" x14ac:dyDescent="0.25">
      <c r="A33" s="55" t="s">
        <v>40</v>
      </c>
      <c r="B33" s="37">
        <v>16</v>
      </c>
      <c r="C33" s="37">
        <v>20</v>
      </c>
      <c r="D33" s="38">
        <v>6.3500000000000001E-2</v>
      </c>
      <c r="E33" s="37">
        <v>21</v>
      </c>
      <c r="F33" s="38">
        <v>0.16669999999999999</v>
      </c>
      <c r="G33" s="37">
        <v>16</v>
      </c>
      <c r="H33" s="42">
        <v>0</v>
      </c>
      <c r="I33" s="42">
        <v>1</v>
      </c>
      <c r="J33" s="39">
        <v>-46.44</v>
      </c>
      <c r="K33" s="105">
        <v>26</v>
      </c>
      <c r="L33" s="40">
        <v>-0.48209280597944565</v>
      </c>
      <c r="M33" s="107">
        <v>27</v>
      </c>
      <c r="N33" s="57">
        <f t="shared" si="0"/>
        <v>111</v>
      </c>
    </row>
    <row r="34" spans="1:14" x14ac:dyDescent="0.25">
      <c r="A34" s="55" t="s">
        <v>37</v>
      </c>
      <c r="B34" s="37">
        <v>13</v>
      </c>
      <c r="C34" s="37">
        <v>22</v>
      </c>
      <c r="D34" s="38">
        <v>3.3300000000000003E-2</v>
      </c>
      <c r="E34" s="37">
        <v>27</v>
      </c>
      <c r="F34" s="40">
        <v>0</v>
      </c>
      <c r="G34" s="37">
        <v>27</v>
      </c>
      <c r="H34" s="42">
        <v>0</v>
      </c>
      <c r="I34" s="42">
        <v>1</v>
      </c>
      <c r="J34" s="105">
        <v>0.34</v>
      </c>
      <c r="K34" s="105">
        <v>18</v>
      </c>
      <c r="L34" s="106">
        <v>9.3586567575006888E-3</v>
      </c>
      <c r="M34" s="107">
        <v>18</v>
      </c>
      <c r="N34" s="57">
        <f t="shared" si="0"/>
        <v>113</v>
      </c>
    </row>
    <row r="35" spans="1:14" x14ac:dyDescent="0.25">
      <c r="A35" s="55" t="s">
        <v>39</v>
      </c>
      <c r="B35" s="37">
        <v>12</v>
      </c>
      <c r="C35" s="37">
        <v>25</v>
      </c>
      <c r="D35" s="38">
        <v>0.05</v>
      </c>
      <c r="E35" s="37">
        <v>23</v>
      </c>
      <c r="F35" s="38">
        <v>5.5599999999999997E-2</v>
      </c>
      <c r="G35" s="37">
        <v>24</v>
      </c>
      <c r="H35" s="42">
        <v>0</v>
      </c>
      <c r="I35" s="42">
        <v>1</v>
      </c>
      <c r="J35" s="39">
        <v>-3</v>
      </c>
      <c r="K35" s="105">
        <v>20</v>
      </c>
      <c r="L35" s="40">
        <v>-5.7328492260653542E-2</v>
      </c>
      <c r="M35" s="107">
        <v>21</v>
      </c>
      <c r="N35" s="57">
        <f t="shared" si="0"/>
        <v>114</v>
      </c>
    </row>
    <row r="36" spans="1:14" x14ac:dyDescent="0.25">
      <c r="A36" s="55" t="s">
        <v>44</v>
      </c>
      <c r="B36" s="37">
        <v>5</v>
      </c>
      <c r="C36" s="37">
        <v>28</v>
      </c>
      <c r="D36" s="38">
        <v>1.52E-2</v>
      </c>
      <c r="E36" s="37">
        <v>28</v>
      </c>
      <c r="F36" s="40">
        <v>0</v>
      </c>
      <c r="G36" s="37">
        <v>28</v>
      </c>
      <c r="H36" s="42">
        <v>0</v>
      </c>
      <c r="I36" s="42">
        <v>1</v>
      </c>
      <c r="J36" s="39">
        <v>-29.67</v>
      </c>
      <c r="K36" s="105">
        <v>25</v>
      </c>
      <c r="L36" s="40">
        <v>-0.59734246023756798</v>
      </c>
      <c r="M36" s="107">
        <v>28</v>
      </c>
      <c r="N36" s="57">
        <f t="shared" si="0"/>
        <v>138</v>
      </c>
    </row>
    <row r="37" spans="1:14" x14ac:dyDescent="0.25">
      <c r="A37" s="30"/>
      <c r="B37" s="15"/>
      <c r="C37" s="2"/>
      <c r="D37" s="16"/>
      <c r="E37" s="2"/>
      <c r="F37" s="2"/>
      <c r="G37" s="2"/>
      <c r="H37" s="2"/>
      <c r="I37" s="2"/>
      <c r="J37" s="2"/>
      <c r="K37" s="2"/>
      <c r="L37" s="15"/>
      <c r="M37" s="2"/>
      <c r="N37" s="18"/>
    </row>
    <row r="38" spans="1:14" x14ac:dyDescent="0.25">
      <c r="A38" s="31" t="s">
        <v>67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20" t="s">
        <v>68</v>
      </c>
      <c r="K39" s="120"/>
      <c r="L39" s="120"/>
      <c r="M39" s="120"/>
      <c r="N39" s="120"/>
    </row>
    <row r="40" spans="1:14" x14ac:dyDescent="0.25">
      <c r="A40" s="32" t="s">
        <v>13</v>
      </c>
      <c r="B40" s="32"/>
      <c r="C40" s="32"/>
      <c r="D40" s="32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2"/>
      <c r="B41" s="32"/>
      <c r="C41" s="32"/>
      <c r="D41" s="32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3" t="s">
        <v>20</v>
      </c>
      <c r="B42" s="33"/>
      <c r="C42" s="33"/>
      <c r="D42" s="33"/>
      <c r="E42" s="33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3" t="s">
        <v>22</v>
      </c>
      <c r="B43" s="33"/>
      <c r="C43" s="33"/>
      <c r="D43" s="33"/>
      <c r="E43" s="33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3" t="s">
        <v>23</v>
      </c>
      <c r="B44" s="33"/>
      <c r="C44" s="33"/>
      <c r="D44" s="33"/>
      <c r="E44" s="33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3" t="s">
        <v>24</v>
      </c>
      <c r="B45" s="33"/>
      <c r="C45" s="33"/>
      <c r="D45" s="33"/>
      <c r="E45" s="33"/>
      <c r="F45" s="1"/>
      <c r="G45" s="1"/>
      <c r="H45" s="35" t="s">
        <v>28</v>
      </c>
      <c r="I45" s="35"/>
      <c r="J45" s="35"/>
      <c r="K45" s="1"/>
      <c r="L45" s="1"/>
      <c r="M45" s="1"/>
      <c r="N45" s="1"/>
    </row>
    <row r="46" spans="1:14" x14ac:dyDescent="0.25">
      <c r="A46" s="33" t="s">
        <v>27</v>
      </c>
      <c r="B46" s="33"/>
      <c r="C46" s="33"/>
      <c r="D46" s="33"/>
      <c r="E46" s="33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2" t="s">
        <v>14</v>
      </c>
      <c r="B48" s="32"/>
      <c r="C48" s="32"/>
      <c r="D48" s="32"/>
      <c r="E48" s="1"/>
      <c r="F48" s="1"/>
      <c r="G48" s="1"/>
      <c r="H48" s="1"/>
      <c r="I48" s="1"/>
      <c r="J48" s="1"/>
      <c r="K48" s="1"/>
      <c r="L48" s="1"/>
      <c r="M48" s="1"/>
      <c r="N48" s="1"/>
    </row>
    <row r="50" spans="1:5" x14ac:dyDescent="0.25">
      <c r="A50" s="34" t="s">
        <v>25</v>
      </c>
      <c r="B50" s="34"/>
      <c r="C50" s="34"/>
      <c r="D50" s="34"/>
      <c r="E50" s="34"/>
    </row>
    <row r="53" spans="1:5" x14ac:dyDescent="0.25">
      <c r="A53" s="34" t="s">
        <v>26</v>
      </c>
      <c r="B53" s="34"/>
      <c r="C53" s="34"/>
    </row>
  </sheetData>
  <mergeCells count="10">
    <mergeCell ref="J39:N39"/>
    <mergeCell ref="A1:N3"/>
    <mergeCell ref="B4:E4"/>
    <mergeCell ref="F4:I4"/>
    <mergeCell ref="J4:M4"/>
    <mergeCell ref="B5:C5"/>
    <mergeCell ref="D5:E5"/>
    <mergeCell ref="F5:G5"/>
    <mergeCell ref="H5:I5"/>
    <mergeCell ref="J5:M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>
      <selection sqref="A1:XFD1048576"/>
    </sheetView>
  </sheetViews>
  <sheetFormatPr defaultRowHeight="15" x14ac:dyDescent="0.25"/>
  <cols>
    <col min="1" max="1" width="20.85546875" customWidth="1"/>
  </cols>
  <sheetData>
    <row r="1" spans="1:14" x14ac:dyDescent="0.25">
      <c r="A1" s="121" t="s">
        <v>21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.75" thickBo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4" x14ac:dyDescent="0.25">
      <c r="A4" s="1"/>
      <c r="B4" s="122" t="s">
        <v>0</v>
      </c>
      <c r="C4" s="122"/>
      <c r="D4" s="122"/>
      <c r="E4" s="122"/>
      <c r="F4" s="123" t="s">
        <v>1</v>
      </c>
      <c r="G4" s="123"/>
      <c r="H4" s="123"/>
      <c r="I4" s="123"/>
      <c r="J4" s="124" t="s">
        <v>2</v>
      </c>
      <c r="K4" s="124"/>
      <c r="L4" s="124"/>
      <c r="M4" s="124"/>
      <c r="N4" s="2"/>
    </row>
    <row r="5" spans="1:14" ht="34.5" x14ac:dyDescent="0.25">
      <c r="A5" s="3"/>
      <c r="B5" s="125" t="s">
        <v>16</v>
      </c>
      <c r="C5" s="126"/>
      <c r="D5" s="127" t="s">
        <v>17</v>
      </c>
      <c r="E5" s="126"/>
      <c r="F5" s="128" t="s">
        <v>3</v>
      </c>
      <c r="G5" s="129"/>
      <c r="H5" s="127" t="s">
        <v>15</v>
      </c>
      <c r="I5" s="126"/>
      <c r="J5" s="130" t="s">
        <v>18</v>
      </c>
      <c r="K5" s="130"/>
      <c r="L5" s="130"/>
      <c r="M5" s="130"/>
      <c r="N5" s="4" t="s">
        <v>4</v>
      </c>
    </row>
    <row r="6" spans="1:14" x14ac:dyDescent="0.25">
      <c r="A6" s="5" t="s">
        <v>5</v>
      </c>
      <c r="B6" s="6" t="s">
        <v>6</v>
      </c>
      <c r="C6" s="6" t="s">
        <v>7</v>
      </c>
      <c r="D6" s="6" t="s">
        <v>6</v>
      </c>
      <c r="E6" s="6" t="s">
        <v>7</v>
      </c>
      <c r="F6" s="6" t="s">
        <v>8</v>
      </c>
      <c r="G6" s="6" t="s">
        <v>7</v>
      </c>
      <c r="H6" s="6"/>
      <c r="I6" s="6" t="s">
        <v>7</v>
      </c>
      <c r="J6" s="7" t="s">
        <v>9</v>
      </c>
      <c r="K6" s="6" t="s">
        <v>19</v>
      </c>
      <c r="L6" s="7" t="s">
        <v>10</v>
      </c>
      <c r="M6" s="6" t="s">
        <v>7</v>
      </c>
      <c r="N6" s="8"/>
    </row>
    <row r="7" spans="1:14" x14ac:dyDescent="0.25">
      <c r="A7" s="9" t="s">
        <v>11</v>
      </c>
      <c r="B7" s="10">
        <v>24</v>
      </c>
      <c r="C7" s="11"/>
      <c r="D7" s="12">
        <v>0.1273</v>
      </c>
      <c r="E7" s="12"/>
      <c r="F7" s="12">
        <v>0.22409999999999999</v>
      </c>
      <c r="G7" s="9"/>
      <c r="H7" s="11">
        <v>0</v>
      </c>
      <c r="I7" s="9"/>
      <c r="J7" s="11">
        <v>10.26</v>
      </c>
      <c r="K7" s="11"/>
      <c r="L7" s="12">
        <v>0.22439999999999999</v>
      </c>
      <c r="M7" s="11"/>
      <c r="N7" s="13"/>
    </row>
    <row r="8" spans="1:14" x14ac:dyDescent="0.25">
      <c r="A8" s="14"/>
      <c r="B8" s="15"/>
      <c r="C8" s="16"/>
      <c r="D8" s="16"/>
      <c r="E8" s="17"/>
      <c r="F8" s="2"/>
      <c r="G8" s="2"/>
      <c r="H8" s="2"/>
      <c r="I8" s="2"/>
      <c r="J8" s="16"/>
      <c r="K8" s="16"/>
      <c r="L8" s="17"/>
      <c r="M8" s="16"/>
      <c r="N8" s="18"/>
    </row>
    <row r="9" spans="1:14" x14ac:dyDescent="0.25">
      <c r="A9" s="96" t="s">
        <v>29</v>
      </c>
      <c r="B9" s="77">
        <v>48</v>
      </c>
      <c r="C9" s="77">
        <v>2</v>
      </c>
      <c r="D9" s="78">
        <v>0.25</v>
      </c>
      <c r="E9" s="77">
        <v>2</v>
      </c>
      <c r="F9" s="78">
        <v>0.47060000000000002</v>
      </c>
      <c r="G9" s="77">
        <v>3</v>
      </c>
      <c r="H9" s="75">
        <v>0</v>
      </c>
      <c r="I9" s="75">
        <v>1</v>
      </c>
      <c r="J9" s="81">
        <v>50.33</v>
      </c>
      <c r="K9" s="80">
        <v>4</v>
      </c>
      <c r="L9" s="79">
        <v>0.44539823008849555</v>
      </c>
      <c r="M9" s="82">
        <v>6</v>
      </c>
      <c r="N9" s="57">
        <f t="shared" ref="N9:N36" si="0">C9+E9+G9+I9+K9+M9</f>
        <v>18</v>
      </c>
    </row>
    <row r="10" spans="1:14" x14ac:dyDescent="0.25">
      <c r="A10" s="96" t="s">
        <v>38</v>
      </c>
      <c r="B10" s="77">
        <v>82</v>
      </c>
      <c r="C10" s="77">
        <v>1</v>
      </c>
      <c r="D10" s="78">
        <v>0.26279999999999998</v>
      </c>
      <c r="E10" s="77">
        <v>1</v>
      </c>
      <c r="F10" s="78">
        <v>0.875</v>
      </c>
      <c r="G10" s="77">
        <v>1</v>
      </c>
      <c r="H10" s="75">
        <v>0</v>
      </c>
      <c r="I10" s="75">
        <v>1</v>
      </c>
      <c r="J10" s="81">
        <v>44.67</v>
      </c>
      <c r="K10" s="80">
        <v>5</v>
      </c>
      <c r="L10" s="79">
        <v>0.38508620689655171</v>
      </c>
      <c r="M10" s="82">
        <v>10</v>
      </c>
      <c r="N10" s="57">
        <f t="shared" si="0"/>
        <v>19</v>
      </c>
    </row>
    <row r="11" spans="1:14" x14ac:dyDescent="0.25">
      <c r="A11" s="96" t="s">
        <v>43</v>
      </c>
      <c r="B11" s="77">
        <v>34</v>
      </c>
      <c r="C11" s="77">
        <v>4</v>
      </c>
      <c r="D11" s="78">
        <v>0.2099</v>
      </c>
      <c r="E11" s="77">
        <v>3</v>
      </c>
      <c r="F11" s="78">
        <v>0.36670000000000003</v>
      </c>
      <c r="G11" s="77">
        <v>4</v>
      </c>
      <c r="H11" s="75">
        <v>0</v>
      </c>
      <c r="I11" s="75">
        <v>1</v>
      </c>
      <c r="J11" s="81">
        <v>41.22</v>
      </c>
      <c r="K11" s="80">
        <v>8</v>
      </c>
      <c r="L11" s="79">
        <v>0.62663423532988749</v>
      </c>
      <c r="M11" s="82">
        <v>4</v>
      </c>
      <c r="N11" s="57">
        <f t="shared" si="0"/>
        <v>24</v>
      </c>
    </row>
    <row r="12" spans="1:14" x14ac:dyDescent="0.25">
      <c r="A12" s="96" t="s">
        <v>51</v>
      </c>
      <c r="B12" s="77">
        <v>27</v>
      </c>
      <c r="C12" s="77">
        <v>8</v>
      </c>
      <c r="D12" s="78">
        <v>0.15</v>
      </c>
      <c r="E12" s="77">
        <v>9</v>
      </c>
      <c r="F12" s="78">
        <v>0.33329999999999999</v>
      </c>
      <c r="G12" s="77">
        <v>5</v>
      </c>
      <c r="H12" s="75">
        <v>0</v>
      </c>
      <c r="I12" s="75">
        <v>1</v>
      </c>
      <c r="J12" s="81">
        <v>41.67</v>
      </c>
      <c r="K12" s="80">
        <v>7</v>
      </c>
      <c r="L12" s="79">
        <v>0.9921428571428571</v>
      </c>
      <c r="M12" s="82">
        <v>2</v>
      </c>
      <c r="N12" s="57">
        <f t="shared" si="0"/>
        <v>32</v>
      </c>
    </row>
    <row r="13" spans="1:14" x14ac:dyDescent="0.25">
      <c r="A13" s="96" t="s">
        <v>53</v>
      </c>
      <c r="B13" s="77">
        <v>24</v>
      </c>
      <c r="C13" s="77">
        <v>11</v>
      </c>
      <c r="D13" s="78">
        <v>0.2</v>
      </c>
      <c r="E13" s="77">
        <v>4</v>
      </c>
      <c r="F13" s="78">
        <v>0.32</v>
      </c>
      <c r="G13" s="77">
        <v>7</v>
      </c>
      <c r="H13" s="75">
        <v>0</v>
      </c>
      <c r="I13" s="75">
        <v>1</v>
      </c>
      <c r="J13" s="81">
        <v>44.22</v>
      </c>
      <c r="K13" s="80">
        <v>6</v>
      </c>
      <c r="L13" s="79">
        <v>0.80400000000000005</v>
      </c>
      <c r="M13" s="82">
        <v>3</v>
      </c>
      <c r="N13" s="57">
        <f t="shared" si="0"/>
        <v>32</v>
      </c>
    </row>
    <row r="14" spans="1:14" x14ac:dyDescent="0.25">
      <c r="A14" s="96" t="s">
        <v>56</v>
      </c>
      <c r="B14" s="77">
        <v>44</v>
      </c>
      <c r="C14" s="77">
        <v>3</v>
      </c>
      <c r="D14" s="78">
        <v>0.16300000000000001</v>
      </c>
      <c r="E14" s="77">
        <v>8</v>
      </c>
      <c r="F14" s="78">
        <v>0.21049999999999999</v>
      </c>
      <c r="G14" s="77">
        <v>12</v>
      </c>
      <c r="H14" s="75">
        <v>0</v>
      </c>
      <c r="I14" s="75">
        <v>1</v>
      </c>
      <c r="J14" s="81">
        <v>50.67</v>
      </c>
      <c r="K14" s="80">
        <v>3</v>
      </c>
      <c r="L14" s="79">
        <v>0.20107142857142857</v>
      </c>
      <c r="M14" s="82">
        <v>12</v>
      </c>
      <c r="N14" s="57">
        <f t="shared" si="0"/>
        <v>39</v>
      </c>
    </row>
    <row r="15" spans="1:14" x14ac:dyDescent="0.25">
      <c r="A15" s="101" t="s">
        <v>47</v>
      </c>
      <c r="B15" s="37">
        <v>27</v>
      </c>
      <c r="C15" s="37">
        <v>8</v>
      </c>
      <c r="D15" s="38">
        <v>0.15</v>
      </c>
      <c r="E15" s="37">
        <v>9</v>
      </c>
      <c r="F15" s="38">
        <v>0.2727</v>
      </c>
      <c r="G15" s="37">
        <v>9</v>
      </c>
      <c r="H15" s="42">
        <v>0</v>
      </c>
      <c r="I15" s="42">
        <v>1</v>
      </c>
      <c r="J15" s="85">
        <v>24.67</v>
      </c>
      <c r="K15" s="84">
        <v>9</v>
      </c>
      <c r="L15" s="83">
        <v>0.38546875000000003</v>
      </c>
      <c r="M15" s="86">
        <v>9</v>
      </c>
      <c r="N15" s="57">
        <f t="shared" si="0"/>
        <v>45</v>
      </c>
    </row>
    <row r="16" spans="1:14" x14ac:dyDescent="0.25">
      <c r="A16" s="55" t="s">
        <v>37</v>
      </c>
      <c r="B16" s="37">
        <v>28</v>
      </c>
      <c r="C16" s="37">
        <v>6</v>
      </c>
      <c r="D16" s="38">
        <v>7.1800000000000003E-2</v>
      </c>
      <c r="E16" s="37">
        <v>21</v>
      </c>
      <c r="F16" s="38">
        <v>0.5</v>
      </c>
      <c r="G16" s="37">
        <v>2</v>
      </c>
      <c r="H16" s="42">
        <v>0</v>
      </c>
      <c r="I16" s="42">
        <v>1</v>
      </c>
      <c r="J16" s="85">
        <v>22</v>
      </c>
      <c r="K16" s="84">
        <v>12</v>
      </c>
      <c r="L16" s="83">
        <v>0.56891647271786916</v>
      </c>
      <c r="M16" s="86">
        <v>5</v>
      </c>
      <c r="N16" s="57">
        <f t="shared" si="0"/>
        <v>47</v>
      </c>
    </row>
    <row r="17" spans="1:14" x14ac:dyDescent="0.25">
      <c r="A17" s="101" t="s">
        <v>45</v>
      </c>
      <c r="B17" s="88">
        <v>24</v>
      </c>
      <c r="C17" s="88">
        <v>11</v>
      </c>
      <c r="D17" s="89">
        <v>0.1429</v>
      </c>
      <c r="E17" s="88">
        <v>12</v>
      </c>
      <c r="F17" s="89">
        <v>0.1905</v>
      </c>
      <c r="G17" s="88">
        <v>14</v>
      </c>
      <c r="H17" s="42">
        <v>0</v>
      </c>
      <c r="I17" s="42">
        <v>1</v>
      </c>
      <c r="J17" s="92">
        <v>52.78</v>
      </c>
      <c r="K17" s="91">
        <v>2</v>
      </c>
      <c r="L17" s="90">
        <v>0.40290076335877861</v>
      </c>
      <c r="M17" s="93">
        <v>8</v>
      </c>
      <c r="N17" s="57">
        <f t="shared" si="0"/>
        <v>48</v>
      </c>
    </row>
    <row r="18" spans="1:14" x14ac:dyDescent="0.25">
      <c r="A18" s="55" t="s">
        <v>54</v>
      </c>
      <c r="B18" s="37">
        <v>24</v>
      </c>
      <c r="C18" s="37">
        <v>11</v>
      </c>
      <c r="D18" s="38">
        <v>0.2</v>
      </c>
      <c r="E18" s="37">
        <v>4</v>
      </c>
      <c r="F18" s="38">
        <v>0.23330000000000001</v>
      </c>
      <c r="G18" s="37">
        <v>11</v>
      </c>
      <c r="H18" s="42">
        <v>0</v>
      </c>
      <c r="I18" s="42">
        <v>1</v>
      </c>
      <c r="J18" s="85">
        <v>24.23</v>
      </c>
      <c r="K18" s="84">
        <v>10</v>
      </c>
      <c r="L18" s="83">
        <v>0.3174374426830866</v>
      </c>
      <c r="M18" s="86">
        <v>11</v>
      </c>
      <c r="N18" s="57">
        <f t="shared" si="0"/>
        <v>48</v>
      </c>
    </row>
    <row r="19" spans="1:14" x14ac:dyDescent="0.25">
      <c r="A19" s="101" t="s">
        <v>33</v>
      </c>
      <c r="B19" s="37">
        <v>30</v>
      </c>
      <c r="C19" s="37">
        <v>5</v>
      </c>
      <c r="D19" s="38">
        <v>0.1923</v>
      </c>
      <c r="E19" s="37">
        <v>6</v>
      </c>
      <c r="F19" s="38">
        <v>0.1852</v>
      </c>
      <c r="G19" s="37">
        <v>15</v>
      </c>
      <c r="H19" s="42">
        <v>0</v>
      </c>
      <c r="I19" s="42">
        <v>1</v>
      </c>
      <c r="J19" s="85">
        <v>19.55</v>
      </c>
      <c r="K19" s="84">
        <v>14</v>
      </c>
      <c r="L19" s="83">
        <v>0.18677749116270181</v>
      </c>
      <c r="M19" s="86">
        <v>14</v>
      </c>
      <c r="N19" s="57">
        <f t="shared" si="0"/>
        <v>55</v>
      </c>
    </row>
    <row r="20" spans="1:14" x14ac:dyDescent="0.25">
      <c r="A20" s="55" t="s">
        <v>41</v>
      </c>
      <c r="B20" s="37">
        <v>13</v>
      </c>
      <c r="C20" s="37">
        <v>24</v>
      </c>
      <c r="D20" s="38">
        <v>4.5100000000000001E-2</v>
      </c>
      <c r="E20" s="37">
        <v>26</v>
      </c>
      <c r="F20" s="38">
        <v>0.11899999999999999</v>
      </c>
      <c r="G20" s="37">
        <v>19</v>
      </c>
      <c r="H20" s="42">
        <v>0</v>
      </c>
      <c r="I20" s="42">
        <v>1</v>
      </c>
      <c r="J20" s="85">
        <v>59</v>
      </c>
      <c r="K20" s="84">
        <v>1</v>
      </c>
      <c r="L20" s="83">
        <v>2.6818181818181817</v>
      </c>
      <c r="M20" s="86">
        <v>1</v>
      </c>
      <c r="N20" s="57">
        <f t="shared" si="0"/>
        <v>72</v>
      </c>
    </row>
    <row r="21" spans="1:14" x14ac:dyDescent="0.25">
      <c r="A21" s="55" t="s">
        <v>50</v>
      </c>
      <c r="B21" s="37">
        <v>18</v>
      </c>
      <c r="C21" s="37">
        <v>18</v>
      </c>
      <c r="D21" s="38">
        <v>8.5699999999999998E-2</v>
      </c>
      <c r="E21" s="37">
        <v>20</v>
      </c>
      <c r="F21" s="38">
        <v>0.33329999999999999</v>
      </c>
      <c r="G21" s="37">
        <v>5</v>
      </c>
      <c r="H21" s="42">
        <v>0</v>
      </c>
      <c r="I21" s="42">
        <v>1</v>
      </c>
      <c r="J21" s="85">
        <v>7.66</v>
      </c>
      <c r="K21" s="84">
        <v>15</v>
      </c>
      <c r="L21" s="83">
        <v>0.14856477889837083</v>
      </c>
      <c r="M21" s="86">
        <v>15</v>
      </c>
      <c r="N21" s="57">
        <f t="shared" si="0"/>
        <v>74</v>
      </c>
    </row>
    <row r="22" spans="1:14" x14ac:dyDescent="0.25">
      <c r="A22" s="55" t="s">
        <v>49</v>
      </c>
      <c r="B22" s="37">
        <v>24</v>
      </c>
      <c r="C22" s="37">
        <v>11</v>
      </c>
      <c r="D22" s="38">
        <v>0.1739</v>
      </c>
      <c r="E22" s="37">
        <v>7</v>
      </c>
      <c r="F22" s="38">
        <v>9.0899999999999995E-2</v>
      </c>
      <c r="G22" s="37">
        <v>22</v>
      </c>
      <c r="H22" s="42">
        <v>0</v>
      </c>
      <c r="I22" s="42">
        <v>1</v>
      </c>
      <c r="J22" s="85">
        <v>2.66</v>
      </c>
      <c r="K22" s="84">
        <v>18</v>
      </c>
      <c r="L22" s="83">
        <v>3.3387724362997362E-2</v>
      </c>
      <c r="M22" s="86">
        <v>18</v>
      </c>
      <c r="N22" s="57">
        <f t="shared" si="0"/>
        <v>77</v>
      </c>
    </row>
    <row r="23" spans="1:14" x14ac:dyDescent="0.25">
      <c r="A23" s="55" t="s">
        <v>30</v>
      </c>
      <c r="B23" s="37">
        <v>28</v>
      </c>
      <c r="C23" s="37">
        <v>6</v>
      </c>
      <c r="D23" s="38">
        <v>0.1414</v>
      </c>
      <c r="E23" s="37">
        <v>13</v>
      </c>
      <c r="F23" s="38">
        <v>0.1852</v>
      </c>
      <c r="G23" s="37">
        <v>15</v>
      </c>
      <c r="H23" s="42">
        <v>0</v>
      </c>
      <c r="I23" s="42">
        <v>1</v>
      </c>
      <c r="J23" s="73">
        <v>-14.89</v>
      </c>
      <c r="K23" s="84">
        <v>22</v>
      </c>
      <c r="L23" s="74">
        <v>-0.1068685853728558</v>
      </c>
      <c r="M23" s="86">
        <v>21</v>
      </c>
      <c r="N23" s="57">
        <f t="shared" si="0"/>
        <v>78</v>
      </c>
    </row>
    <row r="24" spans="1:14" x14ac:dyDescent="0.25">
      <c r="A24" s="55" t="s">
        <v>31</v>
      </c>
      <c r="B24" s="37">
        <v>26</v>
      </c>
      <c r="C24" s="37">
        <v>10</v>
      </c>
      <c r="D24" s="38">
        <v>0.1313</v>
      </c>
      <c r="E24" s="37">
        <v>14</v>
      </c>
      <c r="F24" s="38">
        <v>6.25E-2</v>
      </c>
      <c r="G24" s="37">
        <v>24</v>
      </c>
      <c r="H24" s="42">
        <v>0</v>
      </c>
      <c r="I24" s="42">
        <v>1</v>
      </c>
      <c r="J24" s="85">
        <v>7.66</v>
      </c>
      <c r="K24" s="84">
        <v>15</v>
      </c>
      <c r="L24" s="83">
        <v>8.0066896623811015E-2</v>
      </c>
      <c r="M24" s="86">
        <v>17</v>
      </c>
      <c r="N24" s="57">
        <f t="shared" si="0"/>
        <v>81</v>
      </c>
    </row>
    <row r="25" spans="1:14" x14ac:dyDescent="0.25">
      <c r="A25" s="55" t="s">
        <v>34</v>
      </c>
      <c r="B25" s="37">
        <v>17</v>
      </c>
      <c r="C25" s="37">
        <v>20</v>
      </c>
      <c r="D25" s="38">
        <v>0.1232</v>
      </c>
      <c r="E25" s="37">
        <v>17</v>
      </c>
      <c r="F25" s="38">
        <v>9.6799999999999997E-2</v>
      </c>
      <c r="G25" s="37">
        <v>21</v>
      </c>
      <c r="H25" s="42">
        <v>0</v>
      </c>
      <c r="I25" s="42">
        <v>1</v>
      </c>
      <c r="J25" s="85">
        <v>23.56</v>
      </c>
      <c r="K25" s="84">
        <v>11</v>
      </c>
      <c r="L25" s="83">
        <v>0.19120272683006007</v>
      </c>
      <c r="M25" s="86">
        <v>13</v>
      </c>
      <c r="N25" s="57">
        <f t="shared" si="0"/>
        <v>83</v>
      </c>
    </row>
    <row r="26" spans="1:14" x14ac:dyDescent="0.25">
      <c r="A26" s="55" t="s">
        <v>35</v>
      </c>
      <c r="B26" s="37">
        <v>21</v>
      </c>
      <c r="C26" s="37">
        <v>15</v>
      </c>
      <c r="D26" s="38">
        <v>0.14580000000000001</v>
      </c>
      <c r="E26" s="37">
        <v>11</v>
      </c>
      <c r="F26" s="38">
        <v>8.1100000000000005E-2</v>
      </c>
      <c r="G26" s="37">
        <v>23</v>
      </c>
      <c r="H26" s="42">
        <v>0</v>
      </c>
      <c r="I26" s="42">
        <v>1</v>
      </c>
      <c r="J26" s="85">
        <v>6.67</v>
      </c>
      <c r="K26" s="84">
        <v>17</v>
      </c>
      <c r="L26" s="83">
        <v>8.3032490974729242E-2</v>
      </c>
      <c r="M26" s="86">
        <v>16</v>
      </c>
      <c r="N26" s="57">
        <f t="shared" si="0"/>
        <v>83</v>
      </c>
    </row>
    <row r="27" spans="1:14" x14ac:dyDescent="0.25">
      <c r="A27" s="55" t="s">
        <v>52</v>
      </c>
      <c r="B27" s="37">
        <v>14</v>
      </c>
      <c r="C27" s="37">
        <v>23</v>
      </c>
      <c r="D27" s="38">
        <v>0.1111</v>
      </c>
      <c r="E27" s="37">
        <v>18</v>
      </c>
      <c r="F27" s="38">
        <v>4.1700000000000001E-2</v>
      </c>
      <c r="G27" s="37">
        <v>27</v>
      </c>
      <c r="H27" s="42">
        <v>0</v>
      </c>
      <c r="I27" s="42">
        <v>1</v>
      </c>
      <c r="J27" s="85">
        <v>21</v>
      </c>
      <c r="K27" s="84">
        <v>13</v>
      </c>
      <c r="L27" s="83">
        <v>0.44369321783224169</v>
      </c>
      <c r="M27" s="86">
        <v>7</v>
      </c>
      <c r="N27" s="57">
        <f t="shared" si="0"/>
        <v>89</v>
      </c>
    </row>
    <row r="28" spans="1:14" x14ac:dyDescent="0.25">
      <c r="A28" s="55" t="s">
        <v>36</v>
      </c>
      <c r="B28" s="37">
        <v>17</v>
      </c>
      <c r="C28" s="37">
        <v>20</v>
      </c>
      <c r="D28" s="38">
        <v>9.1399999999999995E-2</v>
      </c>
      <c r="E28" s="37">
        <v>19</v>
      </c>
      <c r="F28" s="38">
        <v>0.2059</v>
      </c>
      <c r="G28" s="37">
        <v>13</v>
      </c>
      <c r="H28" s="42">
        <v>0</v>
      </c>
      <c r="I28" s="42">
        <v>1</v>
      </c>
      <c r="J28" s="73">
        <v>-10.11</v>
      </c>
      <c r="K28" s="84">
        <v>21</v>
      </c>
      <c r="L28" s="74">
        <v>-0.10178193899124131</v>
      </c>
      <c r="M28" s="86">
        <v>20</v>
      </c>
      <c r="N28" s="57">
        <f t="shared" si="0"/>
        <v>94</v>
      </c>
    </row>
    <row r="29" spans="1:14" x14ac:dyDescent="0.25">
      <c r="A29" s="55" t="s">
        <v>46</v>
      </c>
      <c r="B29" s="37">
        <v>5</v>
      </c>
      <c r="C29" s="37">
        <v>28</v>
      </c>
      <c r="D29" s="38">
        <v>3.4700000000000002E-2</v>
      </c>
      <c r="E29" s="37">
        <v>27</v>
      </c>
      <c r="F29" s="38">
        <v>0.28570000000000001</v>
      </c>
      <c r="G29" s="37">
        <v>8</v>
      </c>
      <c r="H29" s="42">
        <v>0</v>
      </c>
      <c r="I29" s="42">
        <v>1</v>
      </c>
      <c r="J29" s="85">
        <v>0</v>
      </c>
      <c r="K29" s="84">
        <v>19</v>
      </c>
      <c r="L29" s="83">
        <v>0</v>
      </c>
      <c r="M29" s="86">
        <v>19</v>
      </c>
      <c r="N29" s="57">
        <f t="shared" si="0"/>
        <v>102</v>
      </c>
    </row>
    <row r="30" spans="1:14" x14ac:dyDescent="0.25">
      <c r="A30" s="55" t="s">
        <v>42</v>
      </c>
      <c r="B30" s="37">
        <v>21</v>
      </c>
      <c r="C30" s="37">
        <v>15</v>
      </c>
      <c r="D30" s="38">
        <v>0.125</v>
      </c>
      <c r="E30" s="37">
        <v>16</v>
      </c>
      <c r="F30" s="38">
        <v>0.04</v>
      </c>
      <c r="G30" s="37">
        <v>28</v>
      </c>
      <c r="H30" s="42">
        <v>0</v>
      </c>
      <c r="I30" s="42">
        <v>1</v>
      </c>
      <c r="J30" s="73">
        <v>-20.11</v>
      </c>
      <c r="K30" s="84">
        <v>23</v>
      </c>
      <c r="L30" s="74">
        <v>-0.29006202221260635</v>
      </c>
      <c r="M30" s="86">
        <v>24</v>
      </c>
      <c r="N30" s="57">
        <f t="shared" si="0"/>
        <v>107</v>
      </c>
    </row>
    <row r="31" spans="1:14" x14ac:dyDescent="0.25">
      <c r="A31" s="55" t="s">
        <v>55</v>
      </c>
      <c r="B31" s="37">
        <v>19</v>
      </c>
      <c r="C31" s="37">
        <v>17</v>
      </c>
      <c r="D31" s="38">
        <v>0.12670000000000001</v>
      </c>
      <c r="E31" s="37">
        <v>15</v>
      </c>
      <c r="F31" s="38">
        <v>5.8799999999999998E-2</v>
      </c>
      <c r="G31" s="37">
        <v>25</v>
      </c>
      <c r="H31" s="42">
        <v>0</v>
      </c>
      <c r="I31" s="42">
        <v>1</v>
      </c>
      <c r="J31" s="73">
        <v>-49.11</v>
      </c>
      <c r="K31" s="84">
        <v>27</v>
      </c>
      <c r="L31" s="74">
        <v>-0.16999550001730762</v>
      </c>
      <c r="M31" s="86">
        <v>23</v>
      </c>
      <c r="N31" s="57">
        <f t="shared" si="0"/>
        <v>108</v>
      </c>
    </row>
    <row r="32" spans="1:14" x14ac:dyDescent="0.25">
      <c r="A32" s="55" t="s">
        <v>32</v>
      </c>
      <c r="B32" s="37">
        <v>18</v>
      </c>
      <c r="C32" s="37">
        <v>18</v>
      </c>
      <c r="D32" s="38">
        <v>5.7700000000000001E-2</v>
      </c>
      <c r="E32" s="37">
        <v>23</v>
      </c>
      <c r="F32" s="38">
        <v>0.1429</v>
      </c>
      <c r="G32" s="37">
        <v>18</v>
      </c>
      <c r="H32" s="42">
        <v>0</v>
      </c>
      <c r="I32" s="42">
        <v>1</v>
      </c>
      <c r="J32" s="73">
        <v>-22</v>
      </c>
      <c r="K32" s="84">
        <v>24</v>
      </c>
      <c r="L32" s="74">
        <v>-0.42577898200116121</v>
      </c>
      <c r="M32" s="86">
        <v>26</v>
      </c>
      <c r="N32" s="57">
        <f t="shared" si="0"/>
        <v>110</v>
      </c>
    </row>
    <row r="33" spans="1:14" x14ac:dyDescent="0.25">
      <c r="A33" s="55" t="s">
        <v>48</v>
      </c>
      <c r="B33" s="37">
        <v>6</v>
      </c>
      <c r="C33" s="37">
        <v>26</v>
      </c>
      <c r="D33" s="38">
        <v>0.05</v>
      </c>
      <c r="E33" s="37">
        <v>24</v>
      </c>
      <c r="F33" s="38">
        <v>0.25</v>
      </c>
      <c r="G33" s="37">
        <v>10</v>
      </c>
      <c r="H33" s="42">
        <v>0</v>
      </c>
      <c r="I33" s="42">
        <v>1</v>
      </c>
      <c r="J33" s="73">
        <v>-54.89</v>
      </c>
      <c r="K33" s="84">
        <v>28</v>
      </c>
      <c r="L33" s="74">
        <v>-0.38868432233394701</v>
      </c>
      <c r="M33" s="86">
        <v>25</v>
      </c>
      <c r="N33" s="57">
        <f t="shared" si="0"/>
        <v>114</v>
      </c>
    </row>
    <row r="34" spans="1:14" x14ac:dyDescent="0.25">
      <c r="A34" s="55" t="s">
        <v>40</v>
      </c>
      <c r="B34" s="37">
        <v>16</v>
      </c>
      <c r="C34" s="37">
        <v>22</v>
      </c>
      <c r="D34" s="38">
        <v>6.3500000000000001E-2</v>
      </c>
      <c r="E34" s="37">
        <v>22</v>
      </c>
      <c r="F34" s="38">
        <v>0.16669999999999999</v>
      </c>
      <c r="G34" s="37">
        <v>17</v>
      </c>
      <c r="H34" s="42">
        <v>0</v>
      </c>
      <c r="I34" s="42">
        <v>1</v>
      </c>
      <c r="J34" s="73">
        <v>-48.44</v>
      </c>
      <c r="K34" s="84">
        <v>26</v>
      </c>
      <c r="L34" s="74">
        <v>-0.49262686870741379</v>
      </c>
      <c r="M34" s="86">
        <v>27</v>
      </c>
      <c r="N34" s="57">
        <f t="shared" si="0"/>
        <v>115</v>
      </c>
    </row>
    <row r="35" spans="1:14" x14ac:dyDescent="0.25">
      <c r="A35" s="55" t="s">
        <v>39</v>
      </c>
      <c r="B35" s="37">
        <v>12</v>
      </c>
      <c r="C35" s="37">
        <v>25</v>
      </c>
      <c r="D35" s="38">
        <v>0.05</v>
      </c>
      <c r="E35" s="37">
        <v>24</v>
      </c>
      <c r="F35" s="38">
        <v>5.5599999999999997E-2</v>
      </c>
      <c r="G35" s="37">
        <v>26</v>
      </c>
      <c r="H35" s="42">
        <v>0</v>
      </c>
      <c r="I35" s="42">
        <v>1</v>
      </c>
      <c r="J35" s="73">
        <v>-8.67</v>
      </c>
      <c r="K35" s="84">
        <v>20</v>
      </c>
      <c r="L35" s="74">
        <v>-0.1421311475409836</v>
      </c>
      <c r="M35" s="86">
        <v>22</v>
      </c>
      <c r="N35" s="57">
        <f t="shared" si="0"/>
        <v>118</v>
      </c>
    </row>
    <row r="36" spans="1:14" x14ac:dyDescent="0.25">
      <c r="A36" s="55" t="s">
        <v>44</v>
      </c>
      <c r="B36" s="37">
        <v>5</v>
      </c>
      <c r="C36" s="37">
        <v>28</v>
      </c>
      <c r="D36" s="38">
        <v>1.49E-2</v>
      </c>
      <c r="E36" s="37">
        <v>28</v>
      </c>
      <c r="F36" s="38">
        <v>0.1</v>
      </c>
      <c r="G36" s="37">
        <v>20</v>
      </c>
      <c r="H36" s="42">
        <v>0</v>
      </c>
      <c r="I36" s="42">
        <v>1</v>
      </c>
      <c r="J36" s="73">
        <v>-28.67</v>
      </c>
      <c r="K36" s="84">
        <v>25</v>
      </c>
      <c r="L36" s="74">
        <v>-0.57720958324944638</v>
      </c>
      <c r="M36" s="86">
        <v>28</v>
      </c>
      <c r="N36" s="57">
        <f t="shared" si="0"/>
        <v>130</v>
      </c>
    </row>
    <row r="37" spans="1:14" x14ac:dyDescent="0.25">
      <c r="A37" s="30"/>
      <c r="B37" s="15"/>
      <c r="C37" s="2"/>
      <c r="D37" s="16"/>
      <c r="E37" s="2"/>
      <c r="F37" s="2"/>
      <c r="G37" s="2"/>
      <c r="H37" s="2"/>
      <c r="I37" s="2"/>
      <c r="J37" s="2"/>
      <c r="K37" s="2"/>
      <c r="L37" s="15"/>
      <c r="M37" s="2"/>
      <c r="N37" s="18"/>
    </row>
    <row r="38" spans="1:14" x14ac:dyDescent="0.25">
      <c r="A38" s="31" t="s">
        <v>69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20" t="s">
        <v>70</v>
      </c>
      <c r="K39" s="120"/>
      <c r="L39" s="120"/>
      <c r="M39" s="120"/>
      <c r="N39" s="120"/>
    </row>
    <row r="40" spans="1:14" x14ac:dyDescent="0.25">
      <c r="A40" s="32" t="s">
        <v>13</v>
      </c>
      <c r="B40" s="32"/>
      <c r="C40" s="32"/>
      <c r="D40" s="32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2"/>
      <c r="B41" s="32"/>
      <c r="C41" s="32"/>
      <c r="D41" s="32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3" t="s">
        <v>20</v>
      </c>
      <c r="B42" s="33"/>
      <c r="C42" s="33"/>
      <c r="D42" s="33"/>
      <c r="E42" s="33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3" t="s">
        <v>22</v>
      </c>
      <c r="B43" s="33"/>
      <c r="C43" s="33"/>
      <c r="D43" s="33"/>
      <c r="E43" s="33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3" t="s">
        <v>23</v>
      </c>
      <c r="B44" s="33"/>
      <c r="C44" s="33"/>
      <c r="D44" s="33"/>
      <c r="E44" s="33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3" t="s">
        <v>24</v>
      </c>
      <c r="B45" s="33"/>
      <c r="C45" s="33"/>
      <c r="D45" s="33"/>
      <c r="E45" s="33"/>
      <c r="F45" s="1"/>
      <c r="G45" s="1"/>
      <c r="H45" s="35" t="s">
        <v>28</v>
      </c>
      <c r="I45" s="35"/>
      <c r="J45" s="35"/>
      <c r="K45" s="1"/>
      <c r="L45" s="1"/>
      <c r="M45" s="1"/>
      <c r="N45" s="1"/>
    </row>
    <row r="46" spans="1:14" x14ac:dyDescent="0.25">
      <c r="A46" s="33" t="s">
        <v>27</v>
      </c>
      <c r="B46" s="33"/>
      <c r="C46" s="33"/>
      <c r="D46" s="33"/>
      <c r="E46" s="33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2" t="s">
        <v>14</v>
      </c>
      <c r="B48" s="32"/>
      <c r="C48" s="32"/>
      <c r="D48" s="32"/>
      <c r="E48" s="1"/>
      <c r="F48" s="1"/>
      <c r="G48" s="1"/>
      <c r="H48" s="1"/>
      <c r="I48" s="1"/>
      <c r="J48" s="1"/>
      <c r="K48" s="1"/>
      <c r="L48" s="1"/>
      <c r="M48" s="1"/>
      <c r="N48" s="1"/>
    </row>
    <row r="50" spans="1:5" x14ac:dyDescent="0.25">
      <c r="A50" s="34" t="s">
        <v>25</v>
      </c>
      <c r="B50" s="34"/>
      <c r="C50" s="34"/>
      <c r="D50" s="34"/>
      <c r="E50" s="34"/>
    </row>
    <row r="53" spans="1:5" x14ac:dyDescent="0.25">
      <c r="A53" s="34" t="s">
        <v>26</v>
      </c>
      <c r="B53" s="34"/>
      <c r="C53" s="34"/>
    </row>
  </sheetData>
  <mergeCells count="10">
    <mergeCell ref="J39:N39"/>
    <mergeCell ref="A1:N3"/>
    <mergeCell ref="B4:E4"/>
    <mergeCell ref="F4:I4"/>
    <mergeCell ref="J4:M4"/>
    <mergeCell ref="B5:C5"/>
    <mergeCell ref="D5:E5"/>
    <mergeCell ref="F5:G5"/>
    <mergeCell ref="H5:I5"/>
    <mergeCell ref="J5:M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>
      <selection activeCell="R9" sqref="R9"/>
    </sheetView>
  </sheetViews>
  <sheetFormatPr defaultRowHeight="15" x14ac:dyDescent="0.25"/>
  <cols>
    <col min="1" max="1" width="20.85546875" customWidth="1"/>
  </cols>
  <sheetData>
    <row r="1" spans="1:14" x14ac:dyDescent="0.25">
      <c r="A1" s="121" t="s">
        <v>21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.75" thickBo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4" x14ac:dyDescent="0.25">
      <c r="A4" s="1"/>
      <c r="B4" s="122" t="s">
        <v>0</v>
      </c>
      <c r="C4" s="122"/>
      <c r="D4" s="122"/>
      <c r="E4" s="122"/>
      <c r="F4" s="123" t="s">
        <v>1</v>
      </c>
      <c r="G4" s="123"/>
      <c r="H4" s="123"/>
      <c r="I4" s="123"/>
      <c r="J4" s="124" t="s">
        <v>2</v>
      </c>
      <c r="K4" s="124"/>
      <c r="L4" s="124"/>
      <c r="M4" s="124"/>
      <c r="N4" s="2"/>
    </row>
    <row r="5" spans="1:14" ht="34.5" x14ac:dyDescent="0.25">
      <c r="A5" s="3"/>
      <c r="B5" s="125" t="s">
        <v>16</v>
      </c>
      <c r="C5" s="126"/>
      <c r="D5" s="127" t="s">
        <v>17</v>
      </c>
      <c r="E5" s="126"/>
      <c r="F5" s="128" t="s">
        <v>3</v>
      </c>
      <c r="G5" s="129"/>
      <c r="H5" s="127" t="s">
        <v>15</v>
      </c>
      <c r="I5" s="126"/>
      <c r="J5" s="130" t="s">
        <v>18</v>
      </c>
      <c r="K5" s="130"/>
      <c r="L5" s="130"/>
      <c r="M5" s="130"/>
      <c r="N5" s="4" t="s">
        <v>4</v>
      </c>
    </row>
    <row r="6" spans="1:14" x14ac:dyDescent="0.25">
      <c r="A6" s="5" t="s">
        <v>5</v>
      </c>
      <c r="B6" s="6" t="s">
        <v>6</v>
      </c>
      <c r="C6" s="6" t="s">
        <v>7</v>
      </c>
      <c r="D6" s="6" t="s">
        <v>6</v>
      </c>
      <c r="E6" s="6" t="s">
        <v>7</v>
      </c>
      <c r="F6" s="6" t="s">
        <v>8</v>
      </c>
      <c r="G6" s="6" t="s">
        <v>7</v>
      </c>
      <c r="H6" s="6"/>
      <c r="I6" s="6" t="s">
        <v>7</v>
      </c>
      <c r="J6" s="7" t="s">
        <v>9</v>
      </c>
      <c r="K6" s="6" t="s">
        <v>19</v>
      </c>
      <c r="L6" s="7" t="s">
        <v>10</v>
      </c>
      <c r="M6" s="6" t="s">
        <v>7</v>
      </c>
      <c r="N6" s="8"/>
    </row>
    <row r="7" spans="1:14" x14ac:dyDescent="0.25">
      <c r="A7" s="9" t="s">
        <v>11</v>
      </c>
      <c r="B7" s="10">
        <v>24.82</v>
      </c>
      <c r="C7" s="11"/>
      <c r="D7" s="12">
        <v>0.13170000000000001</v>
      </c>
      <c r="E7" s="12"/>
      <c r="F7" s="12">
        <v>0.2326</v>
      </c>
      <c r="G7" s="9"/>
      <c r="H7" s="11">
        <v>3.8</v>
      </c>
      <c r="I7" s="9"/>
      <c r="J7" s="11">
        <v>9.39</v>
      </c>
      <c r="K7" s="11"/>
      <c r="L7" s="12">
        <v>0.2001</v>
      </c>
      <c r="M7" s="11"/>
      <c r="N7" s="13"/>
    </row>
    <row r="8" spans="1:14" x14ac:dyDescent="0.25">
      <c r="A8" s="14"/>
      <c r="B8" s="15"/>
      <c r="C8" s="16"/>
      <c r="D8" s="16"/>
      <c r="E8" s="17"/>
      <c r="F8" s="2"/>
      <c r="G8" s="2"/>
      <c r="H8" s="2"/>
      <c r="I8" s="2"/>
      <c r="J8" s="16"/>
      <c r="K8" s="16"/>
      <c r="L8" s="17"/>
      <c r="M8" s="16"/>
      <c r="N8" s="18"/>
    </row>
    <row r="9" spans="1:14" x14ac:dyDescent="0.25">
      <c r="A9" s="96" t="s">
        <v>38</v>
      </c>
      <c r="B9" s="77">
        <v>86</v>
      </c>
      <c r="C9" s="77">
        <v>1</v>
      </c>
      <c r="D9" s="78">
        <v>0.27560000000000001</v>
      </c>
      <c r="E9" s="77">
        <v>1</v>
      </c>
      <c r="F9" s="78">
        <v>0.875</v>
      </c>
      <c r="G9" s="77">
        <v>1</v>
      </c>
      <c r="H9" s="113">
        <v>7</v>
      </c>
      <c r="I9" s="113">
        <v>4</v>
      </c>
      <c r="J9" s="111">
        <v>51.34</v>
      </c>
      <c r="K9" s="112">
        <v>4</v>
      </c>
      <c r="L9" s="78">
        <v>0.40963855421686746</v>
      </c>
      <c r="M9" s="77">
        <v>6</v>
      </c>
      <c r="N9" s="57">
        <f t="shared" ref="N9:N36" si="0">C9+E9+G9+I9+K9+M9</f>
        <v>17</v>
      </c>
    </row>
    <row r="10" spans="1:14" x14ac:dyDescent="0.25">
      <c r="A10" s="96" t="s">
        <v>29</v>
      </c>
      <c r="B10" s="77">
        <v>51</v>
      </c>
      <c r="C10" s="77">
        <v>2</v>
      </c>
      <c r="D10" s="78">
        <v>0.2656</v>
      </c>
      <c r="E10" s="77">
        <v>2</v>
      </c>
      <c r="F10" s="78">
        <v>0.64710000000000001</v>
      </c>
      <c r="G10" s="77">
        <v>2</v>
      </c>
      <c r="H10" s="113">
        <v>10</v>
      </c>
      <c r="I10" s="113">
        <v>1</v>
      </c>
      <c r="J10" s="111">
        <v>47.33</v>
      </c>
      <c r="K10" s="112">
        <v>5</v>
      </c>
      <c r="L10" s="78">
        <v>0.35856060606060608</v>
      </c>
      <c r="M10" s="77">
        <v>9</v>
      </c>
      <c r="N10" s="57">
        <f t="shared" si="0"/>
        <v>21</v>
      </c>
    </row>
    <row r="11" spans="1:14" x14ac:dyDescent="0.25">
      <c r="A11" s="96" t="s">
        <v>43</v>
      </c>
      <c r="B11" s="77">
        <v>38</v>
      </c>
      <c r="C11" s="77">
        <v>4</v>
      </c>
      <c r="D11" s="78">
        <v>0.2346</v>
      </c>
      <c r="E11" s="77">
        <v>3</v>
      </c>
      <c r="F11" s="78">
        <v>0.36670000000000003</v>
      </c>
      <c r="G11" s="77">
        <v>4</v>
      </c>
      <c r="H11" s="113">
        <v>8</v>
      </c>
      <c r="I11" s="113">
        <v>3</v>
      </c>
      <c r="J11" s="111">
        <v>44.22</v>
      </c>
      <c r="K11" s="112">
        <v>6</v>
      </c>
      <c r="L11" s="78">
        <v>0.64924387020995444</v>
      </c>
      <c r="M11" s="77">
        <v>4</v>
      </c>
      <c r="N11" s="57">
        <f t="shared" si="0"/>
        <v>24</v>
      </c>
    </row>
    <row r="12" spans="1:14" x14ac:dyDescent="0.25">
      <c r="A12" s="96" t="s">
        <v>53</v>
      </c>
      <c r="B12" s="77">
        <v>24</v>
      </c>
      <c r="C12" s="77">
        <v>12</v>
      </c>
      <c r="D12" s="78">
        <v>0.2</v>
      </c>
      <c r="E12" s="77">
        <v>4</v>
      </c>
      <c r="F12" s="78">
        <v>0.32</v>
      </c>
      <c r="G12" s="77">
        <v>7</v>
      </c>
      <c r="H12" s="113">
        <v>10</v>
      </c>
      <c r="I12" s="113">
        <v>1</v>
      </c>
      <c r="J12" s="111">
        <v>42.22</v>
      </c>
      <c r="K12" s="112">
        <v>8</v>
      </c>
      <c r="L12" s="78">
        <v>0.71559322033898309</v>
      </c>
      <c r="M12" s="77">
        <v>3</v>
      </c>
      <c r="N12" s="57">
        <f t="shared" si="0"/>
        <v>35</v>
      </c>
    </row>
    <row r="13" spans="1:14" x14ac:dyDescent="0.25">
      <c r="A13" s="96" t="s">
        <v>51</v>
      </c>
      <c r="B13" s="77">
        <v>27</v>
      </c>
      <c r="C13" s="77">
        <v>8</v>
      </c>
      <c r="D13" s="78">
        <v>0.15</v>
      </c>
      <c r="E13" s="77">
        <v>10</v>
      </c>
      <c r="F13" s="78">
        <v>0.33329999999999999</v>
      </c>
      <c r="G13" s="77">
        <v>5</v>
      </c>
      <c r="H13" s="113">
        <v>7</v>
      </c>
      <c r="I13" s="113">
        <v>4</v>
      </c>
      <c r="J13" s="111">
        <v>42.33</v>
      </c>
      <c r="K13" s="112">
        <v>7</v>
      </c>
      <c r="L13" s="78">
        <v>0.98441860465116282</v>
      </c>
      <c r="M13" s="77">
        <v>2</v>
      </c>
      <c r="N13" s="57">
        <f t="shared" si="0"/>
        <v>36</v>
      </c>
    </row>
    <row r="14" spans="1:14" x14ac:dyDescent="0.25">
      <c r="A14" s="96" t="s">
        <v>56</v>
      </c>
      <c r="B14" s="77">
        <v>46</v>
      </c>
      <c r="C14" s="77">
        <v>3</v>
      </c>
      <c r="D14" s="78">
        <v>0.1704</v>
      </c>
      <c r="E14" s="77">
        <v>8</v>
      </c>
      <c r="F14" s="78">
        <v>0.21049999999999999</v>
      </c>
      <c r="G14" s="77">
        <v>12</v>
      </c>
      <c r="H14" s="113">
        <v>5</v>
      </c>
      <c r="I14" s="113">
        <v>7</v>
      </c>
      <c r="J14" s="111">
        <v>53.67</v>
      </c>
      <c r="K14" s="112">
        <v>3</v>
      </c>
      <c r="L14" s="78">
        <v>0.19951672862453532</v>
      </c>
      <c r="M14" s="77">
        <v>12</v>
      </c>
      <c r="N14" s="57">
        <f t="shared" si="0"/>
        <v>45</v>
      </c>
    </row>
    <row r="15" spans="1:14" x14ac:dyDescent="0.25">
      <c r="A15" s="55" t="s">
        <v>54</v>
      </c>
      <c r="B15" s="37">
        <v>24</v>
      </c>
      <c r="C15" s="37">
        <v>12</v>
      </c>
      <c r="D15" s="38">
        <v>0.2</v>
      </c>
      <c r="E15" s="37">
        <v>4</v>
      </c>
      <c r="F15" s="38">
        <v>0.23330000000000001</v>
      </c>
      <c r="G15" s="37">
        <v>11</v>
      </c>
      <c r="H15" s="113">
        <v>5</v>
      </c>
      <c r="I15" s="113">
        <v>7</v>
      </c>
      <c r="J15" s="43">
        <v>29.89</v>
      </c>
      <c r="K15" s="44">
        <v>9</v>
      </c>
      <c r="L15" s="38">
        <v>0.3848332689584138</v>
      </c>
      <c r="M15" s="37">
        <v>8</v>
      </c>
      <c r="N15" s="57">
        <f t="shared" si="0"/>
        <v>51</v>
      </c>
    </row>
    <row r="16" spans="1:14" x14ac:dyDescent="0.25">
      <c r="A16" s="101" t="s">
        <v>33</v>
      </c>
      <c r="B16" s="37">
        <v>30</v>
      </c>
      <c r="C16" s="37">
        <v>5</v>
      </c>
      <c r="D16" s="38">
        <v>0.1923</v>
      </c>
      <c r="E16" s="37">
        <v>6</v>
      </c>
      <c r="F16" s="38">
        <v>0.1852</v>
      </c>
      <c r="G16" s="37">
        <v>15</v>
      </c>
      <c r="H16" s="113">
        <v>6</v>
      </c>
      <c r="I16" s="113">
        <v>6</v>
      </c>
      <c r="J16" s="43">
        <v>21.22</v>
      </c>
      <c r="K16" s="44">
        <v>12</v>
      </c>
      <c r="L16" s="38">
        <v>0.18778761061946903</v>
      </c>
      <c r="M16" s="37">
        <v>13</v>
      </c>
      <c r="N16" s="57">
        <f t="shared" si="0"/>
        <v>57</v>
      </c>
    </row>
    <row r="17" spans="1:14" x14ac:dyDescent="0.25">
      <c r="A17" s="101" t="s">
        <v>47</v>
      </c>
      <c r="B17" s="37">
        <v>30</v>
      </c>
      <c r="C17" s="37">
        <v>5</v>
      </c>
      <c r="D17" s="38">
        <v>0.16669999999999999</v>
      </c>
      <c r="E17" s="37">
        <v>9</v>
      </c>
      <c r="F17" s="38">
        <v>0.2727</v>
      </c>
      <c r="G17" s="37">
        <v>9</v>
      </c>
      <c r="H17" s="113">
        <v>5</v>
      </c>
      <c r="I17" s="113">
        <v>7</v>
      </c>
      <c r="J17" s="43">
        <v>14</v>
      </c>
      <c r="K17" s="44">
        <v>14</v>
      </c>
      <c r="L17" s="38">
        <v>0.16732401099557787</v>
      </c>
      <c r="M17" s="37">
        <v>14</v>
      </c>
      <c r="N17" s="57">
        <f t="shared" si="0"/>
        <v>58</v>
      </c>
    </row>
    <row r="18" spans="1:14" x14ac:dyDescent="0.25">
      <c r="A18" s="101" t="s">
        <v>45</v>
      </c>
      <c r="B18" s="37">
        <v>24</v>
      </c>
      <c r="C18" s="37">
        <v>12</v>
      </c>
      <c r="D18" s="38">
        <v>0.1429</v>
      </c>
      <c r="E18" s="37">
        <v>12</v>
      </c>
      <c r="F18" s="38">
        <v>0.1905</v>
      </c>
      <c r="G18" s="37">
        <v>14</v>
      </c>
      <c r="H18" s="113">
        <v>4</v>
      </c>
      <c r="I18" s="113">
        <v>11</v>
      </c>
      <c r="J18" s="43">
        <v>54.78</v>
      </c>
      <c r="K18" s="44">
        <v>2</v>
      </c>
      <c r="L18" s="38">
        <v>0.40577777777777779</v>
      </c>
      <c r="M18" s="37">
        <v>7</v>
      </c>
      <c r="N18" s="57">
        <f t="shared" si="0"/>
        <v>58</v>
      </c>
    </row>
    <row r="19" spans="1:14" x14ac:dyDescent="0.25">
      <c r="A19" s="55" t="s">
        <v>37</v>
      </c>
      <c r="B19" s="37">
        <v>27</v>
      </c>
      <c r="C19" s="37">
        <v>8</v>
      </c>
      <c r="D19" s="38">
        <v>6.9199999999999998E-2</v>
      </c>
      <c r="E19" s="37">
        <v>21</v>
      </c>
      <c r="F19" s="38">
        <v>0.5</v>
      </c>
      <c r="G19" s="37">
        <v>3</v>
      </c>
      <c r="H19" s="113">
        <v>2</v>
      </c>
      <c r="I19" s="113">
        <v>15</v>
      </c>
      <c r="J19" s="43">
        <v>23</v>
      </c>
      <c r="K19" s="44">
        <v>10</v>
      </c>
      <c r="L19" s="38">
        <v>0.59477631238686324</v>
      </c>
      <c r="M19" s="37">
        <v>5</v>
      </c>
      <c r="N19" s="57">
        <f t="shared" si="0"/>
        <v>62</v>
      </c>
    </row>
    <row r="20" spans="1:14" x14ac:dyDescent="0.25">
      <c r="A20" s="55" t="s">
        <v>31</v>
      </c>
      <c r="B20" s="37">
        <v>27</v>
      </c>
      <c r="C20" s="37">
        <v>8</v>
      </c>
      <c r="D20" s="38">
        <v>0.13639999999999999</v>
      </c>
      <c r="E20" s="37">
        <v>14</v>
      </c>
      <c r="F20" s="38">
        <v>0.125</v>
      </c>
      <c r="G20" s="37">
        <v>19</v>
      </c>
      <c r="H20" s="113">
        <v>9</v>
      </c>
      <c r="I20" s="113">
        <v>2</v>
      </c>
      <c r="J20" s="43">
        <v>2</v>
      </c>
      <c r="K20" s="44">
        <v>17</v>
      </c>
      <c r="L20" s="38">
        <v>1.9169941531678329E-2</v>
      </c>
      <c r="M20" s="37">
        <v>18</v>
      </c>
      <c r="N20" s="57">
        <f t="shared" si="0"/>
        <v>78</v>
      </c>
    </row>
    <row r="21" spans="1:14" x14ac:dyDescent="0.25">
      <c r="A21" s="55" t="s">
        <v>50</v>
      </c>
      <c r="B21" s="37">
        <v>18</v>
      </c>
      <c r="C21" s="37">
        <v>19</v>
      </c>
      <c r="D21" s="38">
        <v>8.5699999999999998E-2</v>
      </c>
      <c r="E21" s="37">
        <v>20</v>
      </c>
      <c r="F21" s="38">
        <v>0.33329999999999999</v>
      </c>
      <c r="G21" s="37">
        <v>5</v>
      </c>
      <c r="H21" s="113">
        <v>3</v>
      </c>
      <c r="I21" s="113">
        <v>14</v>
      </c>
      <c r="J21" s="43">
        <v>12</v>
      </c>
      <c r="K21" s="44">
        <v>16</v>
      </c>
      <c r="L21" s="38">
        <v>0.22831050228310501</v>
      </c>
      <c r="M21" s="37">
        <v>11</v>
      </c>
      <c r="N21" s="57">
        <f t="shared" si="0"/>
        <v>85</v>
      </c>
    </row>
    <row r="22" spans="1:14" x14ac:dyDescent="0.25">
      <c r="A22" s="55" t="s">
        <v>30</v>
      </c>
      <c r="B22" s="37">
        <v>28</v>
      </c>
      <c r="C22" s="37">
        <v>7</v>
      </c>
      <c r="D22" s="38">
        <v>0.1414</v>
      </c>
      <c r="E22" s="37">
        <v>13</v>
      </c>
      <c r="F22" s="38">
        <v>0.1852</v>
      </c>
      <c r="G22" s="37">
        <v>15</v>
      </c>
      <c r="H22" s="113">
        <v>2</v>
      </c>
      <c r="I22" s="113">
        <v>15</v>
      </c>
      <c r="J22" s="39">
        <v>-11</v>
      </c>
      <c r="K22" s="44">
        <v>21</v>
      </c>
      <c r="L22" s="40">
        <v>-7.5513146152261956E-2</v>
      </c>
      <c r="M22" s="37">
        <v>20</v>
      </c>
      <c r="N22" s="57">
        <f t="shared" si="0"/>
        <v>91</v>
      </c>
    </row>
    <row r="23" spans="1:14" x14ac:dyDescent="0.25">
      <c r="A23" s="55" t="s">
        <v>35</v>
      </c>
      <c r="B23" s="37">
        <v>21</v>
      </c>
      <c r="C23" s="37">
        <v>16</v>
      </c>
      <c r="D23" s="38">
        <v>0.14580000000000001</v>
      </c>
      <c r="E23" s="37">
        <v>11</v>
      </c>
      <c r="F23" s="38">
        <v>8.1100000000000005E-2</v>
      </c>
      <c r="G23" s="37">
        <v>24</v>
      </c>
      <c r="H23" s="113">
        <v>4</v>
      </c>
      <c r="I23" s="113">
        <v>11</v>
      </c>
      <c r="J23" s="43">
        <v>13.67</v>
      </c>
      <c r="K23" s="44">
        <v>15</v>
      </c>
      <c r="L23" s="38">
        <v>0.16404656186247449</v>
      </c>
      <c r="M23" s="37">
        <v>15</v>
      </c>
      <c r="N23" s="57">
        <f t="shared" si="0"/>
        <v>92</v>
      </c>
    </row>
    <row r="24" spans="1:14" x14ac:dyDescent="0.25">
      <c r="A24" s="55" t="s">
        <v>49</v>
      </c>
      <c r="B24" s="37">
        <v>25</v>
      </c>
      <c r="C24" s="37">
        <v>11</v>
      </c>
      <c r="D24" s="38">
        <v>0.1812</v>
      </c>
      <c r="E24" s="37">
        <v>7</v>
      </c>
      <c r="F24" s="38">
        <v>9.0899999999999995E-2</v>
      </c>
      <c r="G24" s="37">
        <v>23</v>
      </c>
      <c r="H24" s="113">
        <v>2</v>
      </c>
      <c r="I24" s="113">
        <v>17</v>
      </c>
      <c r="J24" s="39">
        <v>-0.67</v>
      </c>
      <c r="K24" s="44">
        <v>19</v>
      </c>
      <c r="L24" s="40">
        <v>-7.8823529411764705E-3</v>
      </c>
      <c r="M24" s="37">
        <v>19</v>
      </c>
      <c r="N24" s="57">
        <f t="shared" si="0"/>
        <v>96</v>
      </c>
    </row>
    <row r="25" spans="1:14" x14ac:dyDescent="0.25">
      <c r="A25" s="55" t="s">
        <v>36</v>
      </c>
      <c r="B25" s="37">
        <v>19</v>
      </c>
      <c r="C25" s="37">
        <v>17</v>
      </c>
      <c r="D25" s="38">
        <v>0.1022</v>
      </c>
      <c r="E25" s="37">
        <v>19</v>
      </c>
      <c r="F25" s="38">
        <v>0.2059</v>
      </c>
      <c r="G25" s="37">
        <v>13</v>
      </c>
      <c r="H25" s="113">
        <v>5</v>
      </c>
      <c r="I25" s="113">
        <v>7</v>
      </c>
      <c r="J25" s="39">
        <v>-13.78</v>
      </c>
      <c r="K25" s="44">
        <v>22</v>
      </c>
      <c r="L25" s="40">
        <v>-0.13</v>
      </c>
      <c r="M25" s="37">
        <v>22</v>
      </c>
      <c r="N25" s="57">
        <f t="shared" si="0"/>
        <v>100</v>
      </c>
    </row>
    <row r="26" spans="1:14" x14ac:dyDescent="0.25">
      <c r="A26" s="55" t="s">
        <v>41</v>
      </c>
      <c r="B26" s="37">
        <v>13</v>
      </c>
      <c r="C26" s="37">
        <v>24</v>
      </c>
      <c r="D26" s="38">
        <v>4.5100000000000001E-2</v>
      </c>
      <c r="E26" s="37">
        <v>26</v>
      </c>
      <c r="F26" s="38">
        <v>0.11899999999999999</v>
      </c>
      <c r="G26" s="37">
        <v>20</v>
      </c>
      <c r="H26" s="114">
        <v>0</v>
      </c>
      <c r="I26" s="113">
        <v>28</v>
      </c>
      <c r="J26" s="43">
        <v>57</v>
      </c>
      <c r="K26" s="44">
        <v>1</v>
      </c>
      <c r="L26" s="38">
        <v>2.375</v>
      </c>
      <c r="M26" s="37">
        <v>1</v>
      </c>
      <c r="N26" s="57">
        <f t="shared" si="0"/>
        <v>100</v>
      </c>
    </row>
    <row r="27" spans="1:14" x14ac:dyDescent="0.25">
      <c r="A27" s="55" t="s">
        <v>34</v>
      </c>
      <c r="B27" s="37">
        <v>18</v>
      </c>
      <c r="C27" s="37">
        <v>19</v>
      </c>
      <c r="D27" s="38">
        <v>0.13039999999999999</v>
      </c>
      <c r="E27" s="37">
        <v>16</v>
      </c>
      <c r="F27" s="38">
        <v>9.6799999999999997E-2</v>
      </c>
      <c r="G27" s="37">
        <v>22</v>
      </c>
      <c r="H27" s="113">
        <v>2</v>
      </c>
      <c r="I27" s="113">
        <v>18</v>
      </c>
      <c r="J27" s="43">
        <v>22.45</v>
      </c>
      <c r="K27" s="44">
        <v>11</v>
      </c>
      <c r="L27" s="38">
        <v>0.15985474223867843</v>
      </c>
      <c r="M27" s="37">
        <v>16</v>
      </c>
      <c r="N27" s="57">
        <f t="shared" si="0"/>
        <v>102</v>
      </c>
    </row>
    <row r="28" spans="1:14" x14ac:dyDescent="0.25">
      <c r="A28" s="55" t="s">
        <v>46</v>
      </c>
      <c r="B28" s="37">
        <v>5</v>
      </c>
      <c r="C28" s="37">
        <v>27</v>
      </c>
      <c r="D28" s="38">
        <v>3.4700000000000002E-2</v>
      </c>
      <c r="E28" s="37">
        <v>27</v>
      </c>
      <c r="F28" s="38">
        <v>0.28570000000000001</v>
      </c>
      <c r="G28" s="37">
        <v>8</v>
      </c>
      <c r="H28" s="113">
        <v>4</v>
      </c>
      <c r="I28" s="113">
        <v>11</v>
      </c>
      <c r="J28" s="43">
        <v>1</v>
      </c>
      <c r="K28" s="44">
        <v>18</v>
      </c>
      <c r="L28" s="38">
        <v>3.7037037037037035E-2</v>
      </c>
      <c r="M28" s="37">
        <v>17</v>
      </c>
      <c r="N28" s="57">
        <f t="shared" si="0"/>
        <v>108</v>
      </c>
    </row>
    <row r="29" spans="1:14" x14ac:dyDescent="0.25">
      <c r="A29" s="55" t="s">
        <v>52</v>
      </c>
      <c r="B29" s="37">
        <v>15</v>
      </c>
      <c r="C29" s="37">
        <v>23</v>
      </c>
      <c r="D29" s="38">
        <v>0.11899999999999999</v>
      </c>
      <c r="E29" s="37">
        <v>18</v>
      </c>
      <c r="F29" s="38">
        <v>4.1700000000000001E-2</v>
      </c>
      <c r="G29" s="37">
        <v>27</v>
      </c>
      <c r="H29" s="114">
        <v>0</v>
      </c>
      <c r="I29" s="113">
        <v>28</v>
      </c>
      <c r="J29" s="43">
        <v>17</v>
      </c>
      <c r="K29" s="44">
        <v>13</v>
      </c>
      <c r="L29" s="38">
        <v>0.30537093587210346</v>
      </c>
      <c r="M29" s="37">
        <v>10</v>
      </c>
      <c r="N29" s="57">
        <f t="shared" si="0"/>
        <v>119</v>
      </c>
    </row>
    <row r="30" spans="1:14" x14ac:dyDescent="0.25">
      <c r="A30" s="55" t="s">
        <v>42</v>
      </c>
      <c r="B30" s="37">
        <v>22</v>
      </c>
      <c r="C30" s="37">
        <v>15</v>
      </c>
      <c r="D30" s="38">
        <v>0.13100000000000001</v>
      </c>
      <c r="E30" s="37">
        <v>15</v>
      </c>
      <c r="F30" s="38">
        <v>0.04</v>
      </c>
      <c r="G30" s="37">
        <v>28</v>
      </c>
      <c r="H30" s="113">
        <v>1</v>
      </c>
      <c r="I30" s="113">
        <v>22</v>
      </c>
      <c r="J30" s="39">
        <v>-21.45</v>
      </c>
      <c r="K30" s="44">
        <v>23</v>
      </c>
      <c r="L30" s="40">
        <v>-0.29516994633273702</v>
      </c>
      <c r="M30" s="37">
        <v>24</v>
      </c>
      <c r="N30" s="57">
        <f t="shared" si="0"/>
        <v>127</v>
      </c>
    </row>
    <row r="31" spans="1:14" x14ac:dyDescent="0.25">
      <c r="A31" s="55" t="s">
        <v>32</v>
      </c>
      <c r="B31" s="37">
        <v>18</v>
      </c>
      <c r="C31" s="37">
        <v>19</v>
      </c>
      <c r="D31" s="38">
        <v>5.7700000000000001E-2</v>
      </c>
      <c r="E31" s="37">
        <v>23</v>
      </c>
      <c r="F31" s="38">
        <v>0.1429</v>
      </c>
      <c r="G31" s="37">
        <v>18</v>
      </c>
      <c r="H31" s="113">
        <v>2</v>
      </c>
      <c r="I31" s="113">
        <v>19</v>
      </c>
      <c r="J31" s="39">
        <v>-24.66</v>
      </c>
      <c r="K31" s="44">
        <v>24</v>
      </c>
      <c r="L31" s="40">
        <v>-0.45389287686361124</v>
      </c>
      <c r="M31" s="37">
        <v>26</v>
      </c>
      <c r="N31" s="57">
        <f t="shared" si="0"/>
        <v>129</v>
      </c>
    </row>
    <row r="32" spans="1:14" x14ac:dyDescent="0.25">
      <c r="A32" s="55" t="s">
        <v>40</v>
      </c>
      <c r="B32" s="37">
        <v>16</v>
      </c>
      <c r="C32" s="37">
        <v>22</v>
      </c>
      <c r="D32" s="38">
        <v>6.3500000000000001E-2</v>
      </c>
      <c r="E32" s="37">
        <v>22</v>
      </c>
      <c r="F32" s="38">
        <v>0.16669999999999999</v>
      </c>
      <c r="G32" s="37">
        <v>17</v>
      </c>
      <c r="H32" s="113">
        <v>2</v>
      </c>
      <c r="I32" s="113">
        <v>20</v>
      </c>
      <c r="J32" s="39">
        <v>-52.44</v>
      </c>
      <c r="K32" s="44">
        <v>26</v>
      </c>
      <c r="L32" s="40">
        <v>-0.51245968924069185</v>
      </c>
      <c r="M32" s="37">
        <v>27</v>
      </c>
      <c r="N32" s="57">
        <f t="shared" si="0"/>
        <v>134</v>
      </c>
    </row>
    <row r="33" spans="1:14" x14ac:dyDescent="0.25">
      <c r="A33" s="55" t="s">
        <v>48</v>
      </c>
      <c r="B33" s="37">
        <v>6</v>
      </c>
      <c r="C33" s="37">
        <v>26</v>
      </c>
      <c r="D33" s="38">
        <v>0.05</v>
      </c>
      <c r="E33" s="37">
        <v>25</v>
      </c>
      <c r="F33" s="38">
        <v>0.25</v>
      </c>
      <c r="G33" s="37">
        <v>10</v>
      </c>
      <c r="H33" s="113">
        <v>2</v>
      </c>
      <c r="I33" s="113">
        <v>21</v>
      </c>
      <c r="J33" s="39">
        <v>-69.22</v>
      </c>
      <c r="K33" s="44">
        <v>28</v>
      </c>
      <c r="L33" s="40">
        <v>-0.43658152002522865</v>
      </c>
      <c r="M33" s="37">
        <v>25</v>
      </c>
      <c r="N33" s="57">
        <f t="shared" si="0"/>
        <v>135</v>
      </c>
    </row>
    <row r="34" spans="1:14" x14ac:dyDescent="0.25">
      <c r="A34" s="55" t="s">
        <v>55</v>
      </c>
      <c r="B34" s="37">
        <v>19</v>
      </c>
      <c r="C34" s="37">
        <v>17</v>
      </c>
      <c r="D34" s="38">
        <v>0.12670000000000001</v>
      </c>
      <c r="E34" s="37">
        <v>17</v>
      </c>
      <c r="F34" s="38">
        <v>5.8799999999999998E-2</v>
      </c>
      <c r="G34" s="37">
        <v>25</v>
      </c>
      <c r="H34" s="114">
        <v>0</v>
      </c>
      <c r="I34" s="113">
        <v>28</v>
      </c>
      <c r="J34" s="39">
        <v>-59.44</v>
      </c>
      <c r="K34" s="44">
        <v>27</v>
      </c>
      <c r="L34" s="40">
        <v>-0.19538491880875683</v>
      </c>
      <c r="M34" s="37">
        <v>23</v>
      </c>
      <c r="N34" s="57">
        <f t="shared" si="0"/>
        <v>137</v>
      </c>
    </row>
    <row r="35" spans="1:14" x14ac:dyDescent="0.25">
      <c r="A35" s="55" t="s">
        <v>39</v>
      </c>
      <c r="B35" s="37">
        <v>13</v>
      </c>
      <c r="C35" s="37">
        <v>24</v>
      </c>
      <c r="D35" s="38">
        <v>5.4199999999999998E-2</v>
      </c>
      <c r="E35" s="37">
        <v>24</v>
      </c>
      <c r="F35" s="38">
        <v>5.5599999999999997E-2</v>
      </c>
      <c r="G35" s="37">
        <v>26</v>
      </c>
      <c r="H35" s="114">
        <v>0</v>
      </c>
      <c r="I35" s="113">
        <v>28</v>
      </c>
      <c r="J35" s="39">
        <v>-7</v>
      </c>
      <c r="K35" s="44">
        <v>20</v>
      </c>
      <c r="L35" s="40">
        <v>-0.11053213327017211</v>
      </c>
      <c r="M35" s="37">
        <v>21</v>
      </c>
      <c r="N35" s="57">
        <f t="shared" si="0"/>
        <v>143</v>
      </c>
    </row>
    <row r="36" spans="1:14" x14ac:dyDescent="0.25">
      <c r="A36" s="55" t="s">
        <v>44</v>
      </c>
      <c r="B36" s="37">
        <v>5</v>
      </c>
      <c r="C36" s="37">
        <v>28</v>
      </c>
      <c r="D36" s="38">
        <v>1.49E-2</v>
      </c>
      <c r="E36" s="37">
        <v>28</v>
      </c>
      <c r="F36" s="38">
        <v>0.1</v>
      </c>
      <c r="G36" s="37">
        <v>21</v>
      </c>
      <c r="H36" s="114">
        <v>0</v>
      </c>
      <c r="I36" s="113">
        <v>28</v>
      </c>
      <c r="J36" s="39">
        <v>-26.67</v>
      </c>
      <c r="K36" s="44">
        <v>25</v>
      </c>
      <c r="L36" s="40">
        <v>-0.52634695085849614</v>
      </c>
      <c r="M36" s="37">
        <v>28</v>
      </c>
      <c r="N36" s="57">
        <f t="shared" si="0"/>
        <v>158</v>
      </c>
    </row>
    <row r="37" spans="1:14" x14ac:dyDescent="0.25">
      <c r="A37" s="30"/>
      <c r="B37" s="15"/>
      <c r="C37" s="2"/>
      <c r="D37" s="16"/>
      <c r="E37" s="2"/>
      <c r="F37" s="2"/>
      <c r="G37" s="2"/>
      <c r="H37" s="2"/>
      <c r="I37" s="2"/>
      <c r="J37" s="2"/>
      <c r="K37" s="2"/>
      <c r="L37" s="15"/>
      <c r="M37" s="2"/>
      <c r="N37" s="18"/>
    </row>
    <row r="38" spans="1:14" x14ac:dyDescent="0.25">
      <c r="A38" s="31" t="s">
        <v>72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20" t="s">
        <v>71</v>
      </c>
      <c r="K39" s="120"/>
      <c r="L39" s="120"/>
      <c r="M39" s="120"/>
      <c r="N39" s="120"/>
    </row>
    <row r="40" spans="1:14" x14ac:dyDescent="0.25">
      <c r="A40" s="32" t="s">
        <v>13</v>
      </c>
      <c r="B40" s="32"/>
      <c r="C40" s="32"/>
      <c r="D40" s="32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2"/>
      <c r="B41" s="32"/>
      <c r="C41" s="32"/>
      <c r="D41" s="32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3" t="s">
        <v>20</v>
      </c>
      <c r="B42" s="33"/>
      <c r="C42" s="33"/>
      <c r="D42" s="33"/>
      <c r="E42" s="33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3" t="s">
        <v>22</v>
      </c>
      <c r="B43" s="33"/>
      <c r="C43" s="33"/>
      <c r="D43" s="33"/>
      <c r="E43" s="33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3" t="s">
        <v>23</v>
      </c>
      <c r="B44" s="33"/>
      <c r="C44" s="33"/>
      <c r="D44" s="33"/>
      <c r="E44" s="33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3" t="s">
        <v>24</v>
      </c>
      <c r="B45" s="33"/>
      <c r="C45" s="33"/>
      <c r="D45" s="33"/>
      <c r="E45" s="33"/>
      <c r="F45" s="1"/>
      <c r="G45" s="1"/>
      <c r="H45" s="35" t="s">
        <v>73</v>
      </c>
      <c r="I45" s="35"/>
      <c r="J45" s="35"/>
      <c r="K45" s="1"/>
      <c r="L45" s="1"/>
      <c r="M45" s="1"/>
      <c r="N45" s="1"/>
    </row>
    <row r="46" spans="1:14" x14ac:dyDescent="0.25">
      <c r="A46" s="33" t="s">
        <v>27</v>
      </c>
      <c r="B46" s="33"/>
      <c r="C46" s="33"/>
      <c r="D46" s="33"/>
      <c r="E46" s="33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2" t="s">
        <v>14</v>
      </c>
      <c r="B48" s="32"/>
      <c r="C48" s="32"/>
      <c r="D48" s="32"/>
      <c r="E48" s="1"/>
      <c r="F48" s="1"/>
      <c r="G48" s="1"/>
      <c r="H48" s="1"/>
      <c r="I48" s="1"/>
      <c r="J48" s="1"/>
      <c r="K48" s="1"/>
      <c r="L48" s="1"/>
      <c r="M48" s="1"/>
      <c r="N48" s="1"/>
    </row>
    <row r="50" spans="1:5" x14ac:dyDescent="0.25">
      <c r="A50" s="34" t="s">
        <v>25</v>
      </c>
      <c r="B50" s="34"/>
      <c r="C50" s="34"/>
      <c r="D50" s="34"/>
      <c r="E50" s="34"/>
    </row>
    <row r="53" spans="1:5" x14ac:dyDescent="0.25">
      <c r="A53" s="34" t="s">
        <v>26</v>
      </c>
      <c r="B53" s="34"/>
      <c r="C53" s="34"/>
    </row>
  </sheetData>
  <mergeCells count="10">
    <mergeCell ref="J39:N39"/>
    <mergeCell ref="A1:N3"/>
    <mergeCell ref="B4:E4"/>
    <mergeCell ref="F4:I4"/>
    <mergeCell ref="J4:M4"/>
    <mergeCell ref="B5:C5"/>
    <mergeCell ref="D5:E5"/>
    <mergeCell ref="F5:G5"/>
    <mergeCell ref="H5:I5"/>
    <mergeCell ref="J5:M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>
      <selection sqref="A1:XFD1048576"/>
    </sheetView>
  </sheetViews>
  <sheetFormatPr defaultRowHeight="15" x14ac:dyDescent="0.25"/>
  <cols>
    <col min="1" max="1" width="20.85546875" customWidth="1"/>
  </cols>
  <sheetData>
    <row r="1" spans="1:14" x14ac:dyDescent="0.25">
      <c r="A1" s="121" t="s">
        <v>21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.75" thickBo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4" x14ac:dyDescent="0.25">
      <c r="A4" s="1"/>
      <c r="B4" s="122" t="s">
        <v>0</v>
      </c>
      <c r="C4" s="122"/>
      <c r="D4" s="122"/>
      <c r="E4" s="122"/>
      <c r="F4" s="123" t="s">
        <v>1</v>
      </c>
      <c r="G4" s="123"/>
      <c r="H4" s="123"/>
      <c r="I4" s="123"/>
      <c r="J4" s="124" t="s">
        <v>2</v>
      </c>
      <c r="K4" s="124"/>
      <c r="L4" s="124"/>
      <c r="M4" s="124"/>
      <c r="N4" s="2"/>
    </row>
    <row r="5" spans="1:14" ht="34.5" x14ac:dyDescent="0.25">
      <c r="A5" s="3"/>
      <c r="B5" s="125" t="s">
        <v>16</v>
      </c>
      <c r="C5" s="126"/>
      <c r="D5" s="127" t="s">
        <v>17</v>
      </c>
      <c r="E5" s="126"/>
      <c r="F5" s="128" t="s">
        <v>3</v>
      </c>
      <c r="G5" s="129"/>
      <c r="H5" s="127" t="s">
        <v>15</v>
      </c>
      <c r="I5" s="126"/>
      <c r="J5" s="130" t="s">
        <v>18</v>
      </c>
      <c r="K5" s="130"/>
      <c r="L5" s="130"/>
      <c r="M5" s="130"/>
      <c r="N5" s="4" t="s">
        <v>4</v>
      </c>
    </row>
    <row r="6" spans="1:14" x14ac:dyDescent="0.25">
      <c r="A6" s="5" t="s">
        <v>5</v>
      </c>
      <c r="B6" s="6" t="s">
        <v>6</v>
      </c>
      <c r="C6" s="6" t="s">
        <v>7</v>
      </c>
      <c r="D6" s="6" t="s">
        <v>6</v>
      </c>
      <c r="E6" s="6" t="s">
        <v>7</v>
      </c>
      <c r="F6" s="6" t="s">
        <v>8</v>
      </c>
      <c r="G6" s="6" t="s">
        <v>7</v>
      </c>
      <c r="H6" s="6"/>
      <c r="I6" s="6" t="s">
        <v>7</v>
      </c>
      <c r="J6" s="7" t="s">
        <v>9</v>
      </c>
      <c r="K6" s="6" t="s">
        <v>19</v>
      </c>
      <c r="L6" s="7" t="s">
        <v>10</v>
      </c>
      <c r="M6" s="6" t="s">
        <v>7</v>
      </c>
      <c r="N6" s="8"/>
    </row>
    <row r="7" spans="1:14" x14ac:dyDescent="0.25">
      <c r="A7" s="9" t="s">
        <v>11</v>
      </c>
      <c r="B7" s="10">
        <v>25.32</v>
      </c>
      <c r="C7" s="11"/>
      <c r="D7" s="12">
        <v>0.13389999999999999</v>
      </c>
      <c r="E7" s="12"/>
      <c r="F7" s="12">
        <v>0.2651</v>
      </c>
      <c r="G7" s="9"/>
      <c r="H7" s="11">
        <v>3.82</v>
      </c>
      <c r="I7" s="9"/>
      <c r="J7" s="11">
        <v>14.03</v>
      </c>
      <c r="K7" s="11"/>
      <c r="L7" s="12">
        <v>0.23810000000000001</v>
      </c>
      <c r="M7" s="11"/>
      <c r="N7" s="13"/>
    </row>
    <row r="8" spans="1:14" x14ac:dyDescent="0.25">
      <c r="A8" s="14"/>
      <c r="B8" s="15"/>
      <c r="C8" s="16"/>
      <c r="D8" s="16"/>
      <c r="E8" s="17"/>
      <c r="F8" s="2"/>
      <c r="G8" s="2"/>
      <c r="H8" s="2"/>
      <c r="I8" s="2"/>
      <c r="J8" s="16"/>
      <c r="K8" s="16"/>
      <c r="L8" s="17"/>
      <c r="M8" s="16"/>
      <c r="N8" s="18"/>
    </row>
    <row r="9" spans="1:14" x14ac:dyDescent="0.25">
      <c r="A9" s="115" t="s">
        <v>38</v>
      </c>
      <c r="B9" s="77">
        <v>93</v>
      </c>
      <c r="C9" s="77">
        <v>1</v>
      </c>
      <c r="D9" s="78">
        <v>0.29809999999999998</v>
      </c>
      <c r="E9" s="77">
        <v>1</v>
      </c>
      <c r="F9" s="78">
        <v>0.875</v>
      </c>
      <c r="G9" s="77">
        <v>1</v>
      </c>
      <c r="H9" s="75">
        <v>7</v>
      </c>
      <c r="I9" s="75">
        <v>5</v>
      </c>
      <c r="J9" s="111">
        <v>63.67</v>
      </c>
      <c r="K9" s="112">
        <v>2</v>
      </c>
      <c r="L9" s="78">
        <v>0.49230650274491611</v>
      </c>
      <c r="M9" s="112">
        <v>6</v>
      </c>
      <c r="N9" s="57">
        <f t="shared" ref="N9:N36" si="0">C9+E9+G9+I9+K9+M9</f>
        <v>16</v>
      </c>
    </row>
    <row r="10" spans="1:14" x14ac:dyDescent="0.25">
      <c r="A10" s="116" t="s">
        <v>29</v>
      </c>
      <c r="B10" s="77">
        <v>51</v>
      </c>
      <c r="C10" s="77">
        <v>2</v>
      </c>
      <c r="D10" s="78">
        <v>0.2656</v>
      </c>
      <c r="E10" s="77">
        <v>2</v>
      </c>
      <c r="F10" s="78">
        <v>0.64710000000000001</v>
      </c>
      <c r="G10" s="77">
        <v>2</v>
      </c>
      <c r="H10" s="75">
        <v>10</v>
      </c>
      <c r="I10" s="75">
        <v>1</v>
      </c>
      <c r="J10" s="111">
        <v>53</v>
      </c>
      <c r="K10" s="112">
        <v>5</v>
      </c>
      <c r="L10" s="78">
        <v>0.39355461498477762</v>
      </c>
      <c r="M10" s="112">
        <v>8</v>
      </c>
      <c r="N10" s="57">
        <f t="shared" si="0"/>
        <v>20</v>
      </c>
    </row>
    <row r="11" spans="1:14" x14ac:dyDescent="0.25">
      <c r="A11" s="116" t="s">
        <v>43</v>
      </c>
      <c r="B11" s="77">
        <v>38</v>
      </c>
      <c r="C11" s="77">
        <v>4</v>
      </c>
      <c r="D11" s="78">
        <v>0.2346</v>
      </c>
      <c r="E11" s="77">
        <v>3</v>
      </c>
      <c r="F11" s="78">
        <v>0.36670000000000003</v>
      </c>
      <c r="G11" s="77">
        <v>6</v>
      </c>
      <c r="H11" s="75">
        <v>8</v>
      </c>
      <c r="I11" s="75">
        <v>4</v>
      </c>
      <c r="J11" s="111">
        <v>44.22</v>
      </c>
      <c r="K11" s="112">
        <v>8</v>
      </c>
      <c r="L11" s="78">
        <v>0.6398495152655187</v>
      </c>
      <c r="M11" s="112">
        <v>5</v>
      </c>
      <c r="N11" s="57">
        <f t="shared" si="0"/>
        <v>30</v>
      </c>
    </row>
    <row r="12" spans="1:14" x14ac:dyDescent="0.25">
      <c r="A12" s="116" t="s">
        <v>53</v>
      </c>
      <c r="B12" s="77">
        <v>24</v>
      </c>
      <c r="C12" s="77">
        <v>12</v>
      </c>
      <c r="D12" s="78">
        <v>0.2</v>
      </c>
      <c r="E12" s="77">
        <v>4</v>
      </c>
      <c r="F12" s="78">
        <v>0.36</v>
      </c>
      <c r="G12" s="77">
        <v>7</v>
      </c>
      <c r="H12" s="75">
        <v>10</v>
      </c>
      <c r="I12" s="75">
        <v>1</v>
      </c>
      <c r="J12" s="111">
        <v>45.22</v>
      </c>
      <c r="K12" s="112">
        <v>7</v>
      </c>
      <c r="L12" s="78">
        <v>0.74131147540983611</v>
      </c>
      <c r="M12" s="112">
        <v>3</v>
      </c>
      <c r="N12" s="57">
        <f t="shared" si="0"/>
        <v>34</v>
      </c>
    </row>
    <row r="13" spans="1:14" x14ac:dyDescent="0.25">
      <c r="A13" s="116" t="s">
        <v>51</v>
      </c>
      <c r="B13" s="77">
        <v>29</v>
      </c>
      <c r="C13" s="77">
        <v>7</v>
      </c>
      <c r="D13" s="78">
        <v>0.16109999999999999</v>
      </c>
      <c r="E13" s="77">
        <v>10</v>
      </c>
      <c r="F13" s="78">
        <v>0.33329999999999999</v>
      </c>
      <c r="G13" s="77">
        <v>8</v>
      </c>
      <c r="H13" s="75">
        <v>7</v>
      </c>
      <c r="I13" s="75">
        <v>5</v>
      </c>
      <c r="J13" s="111">
        <v>46</v>
      </c>
      <c r="K13" s="112">
        <v>6</v>
      </c>
      <c r="L13" s="78">
        <v>1.0222222222222221</v>
      </c>
      <c r="M13" s="112">
        <v>2</v>
      </c>
      <c r="N13" s="57">
        <f t="shared" si="0"/>
        <v>38</v>
      </c>
    </row>
    <row r="14" spans="1:14" x14ac:dyDescent="0.25">
      <c r="A14" s="116" t="s">
        <v>56</v>
      </c>
      <c r="B14" s="77">
        <v>47</v>
      </c>
      <c r="C14" s="77">
        <v>3</v>
      </c>
      <c r="D14" s="78">
        <v>0.1741</v>
      </c>
      <c r="E14" s="77">
        <v>8</v>
      </c>
      <c r="F14" s="78">
        <v>0.26319999999999999</v>
      </c>
      <c r="G14" s="77">
        <v>13</v>
      </c>
      <c r="H14" s="75">
        <v>5</v>
      </c>
      <c r="I14" s="75">
        <v>8</v>
      </c>
      <c r="J14" s="111">
        <v>77.34</v>
      </c>
      <c r="K14" s="112">
        <v>1</v>
      </c>
      <c r="L14" s="78">
        <v>0.2768768123724627</v>
      </c>
      <c r="M14" s="112">
        <v>11</v>
      </c>
      <c r="N14" s="57">
        <f t="shared" si="0"/>
        <v>44</v>
      </c>
    </row>
    <row r="15" spans="1:14" x14ac:dyDescent="0.25">
      <c r="A15" s="117" t="s">
        <v>54</v>
      </c>
      <c r="B15" s="37">
        <v>24</v>
      </c>
      <c r="C15" s="37">
        <v>12</v>
      </c>
      <c r="D15" s="38">
        <v>0.2</v>
      </c>
      <c r="E15" s="37">
        <v>4</v>
      </c>
      <c r="F15" s="38">
        <v>0.3</v>
      </c>
      <c r="G15" s="37">
        <v>9</v>
      </c>
      <c r="H15" s="42">
        <v>5</v>
      </c>
      <c r="I15" s="42">
        <v>8</v>
      </c>
      <c r="J15" s="43">
        <v>28.89</v>
      </c>
      <c r="K15" s="44">
        <v>10</v>
      </c>
      <c r="L15" s="38">
        <v>0.35374066364638179</v>
      </c>
      <c r="M15" s="44">
        <v>9</v>
      </c>
      <c r="N15" s="57">
        <f t="shared" si="0"/>
        <v>52</v>
      </c>
    </row>
    <row r="16" spans="1:14" x14ac:dyDescent="0.25">
      <c r="A16" s="118" t="s">
        <v>33</v>
      </c>
      <c r="B16" s="37">
        <v>30</v>
      </c>
      <c r="C16" s="37">
        <v>5</v>
      </c>
      <c r="D16" s="38">
        <v>0.1923</v>
      </c>
      <c r="E16" s="37">
        <v>6</v>
      </c>
      <c r="F16" s="38">
        <v>0.1852</v>
      </c>
      <c r="G16" s="37">
        <v>16</v>
      </c>
      <c r="H16" s="42">
        <v>6</v>
      </c>
      <c r="I16" s="42">
        <v>7</v>
      </c>
      <c r="J16" s="43">
        <v>29.89</v>
      </c>
      <c r="K16" s="44">
        <v>9</v>
      </c>
      <c r="L16" s="38">
        <v>0.25991304347826089</v>
      </c>
      <c r="M16" s="44">
        <v>14</v>
      </c>
      <c r="N16" s="57">
        <f t="shared" si="0"/>
        <v>57</v>
      </c>
    </row>
    <row r="17" spans="1:14" x14ac:dyDescent="0.25">
      <c r="A17" s="118" t="s">
        <v>45</v>
      </c>
      <c r="B17" s="37">
        <v>24</v>
      </c>
      <c r="C17" s="37">
        <v>12</v>
      </c>
      <c r="D17" s="38">
        <v>0.1429</v>
      </c>
      <c r="E17" s="37">
        <v>12</v>
      </c>
      <c r="F17" s="38">
        <v>0.1905</v>
      </c>
      <c r="G17" s="37">
        <v>15</v>
      </c>
      <c r="H17" s="42">
        <v>4</v>
      </c>
      <c r="I17" s="42">
        <v>12</v>
      </c>
      <c r="J17" s="43">
        <v>60.78</v>
      </c>
      <c r="K17" s="44">
        <v>3</v>
      </c>
      <c r="L17" s="38">
        <v>0.44691176470588234</v>
      </c>
      <c r="M17" s="44">
        <v>7</v>
      </c>
      <c r="N17" s="57">
        <f t="shared" si="0"/>
        <v>61</v>
      </c>
    </row>
    <row r="18" spans="1:14" x14ac:dyDescent="0.25">
      <c r="A18" s="117" t="s">
        <v>31</v>
      </c>
      <c r="B18" s="37">
        <v>27</v>
      </c>
      <c r="C18" s="37">
        <v>9</v>
      </c>
      <c r="D18" s="38">
        <v>0.13639999999999999</v>
      </c>
      <c r="E18" s="37">
        <v>15</v>
      </c>
      <c r="F18" s="38">
        <v>0.625</v>
      </c>
      <c r="G18" s="37">
        <v>3</v>
      </c>
      <c r="H18" s="42">
        <v>9</v>
      </c>
      <c r="I18" s="42">
        <v>3</v>
      </c>
      <c r="J18" s="43">
        <v>17.66</v>
      </c>
      <c r="K18" s="44">
        <v>16</v>
      </c>
      <c r="L18" s="38">
        <v>0.16712406548689315</v>
      </c>
      <c r="M18" s="44">
        <v>17</v>
      </c>
      <c r="N18" s="57">
        <f t="shared" si="0"/>
        <v>63</v>
      </c>
    </row>
    <row r="19" spans="1:14" x14ac:dyDescent="0.25">
      <c r="A19" s="118" t="s">
        <v>47</v>
      </c>
      <c r="B19" s="37">
        <v>30</v>
      </c>
      <c r="C19" s="37">
        <v>5</v>
      </c>
      <c r="D19" s="38">
        <v>0.16669999999999999</v>
      </c>
      <c r="E19" s="37">
        <v>9</v>
      </c>
      <c r="F19" s="38">
        <v>0.2727</v>
      </c>
      <c r="G19" s="37">
        <v>12</v>
      </c>
      <c r="H19" s="42">
        <v>5</v>
      </c>
      <c r="I19" s="42">
        <v>8</v>
      </c>
      <c r="J19" s="43">
        <v>19</v>
      </c>
      <c r="K19" s="44">
        <v>14</v>
      </c>
      <c r="L19" s="38">
        <v>0.2270825863511414</v>
      </c>
      <c r="M19" s="44">
        <v>15</v>
      </c>
      <c r="N19" s="57">
        <f t="shared" si="0"/>
        <v>63</v>
      </c>
    </row>
    <row r="20" spans="1:14" x14ac:dyDescent="0.25">
      <c r="A20" s="117" t="s">
        <v>37</v>
      </c>
      <c r="B20" s="37">
        <v>27</v>
      </c>
      <c r="C20" s="37">
        <v>9</v>
      </c>
      <c r="D20" s="38">
        <v>6.9199999999999998E-2</v>
      </c>
      <c r="E20" s="37">
        <v>21</v>
      </c>
      <c r="F20" s="38">
        <v>0.5</v>
      </c>
      <c r="G20" s="37">
        <v>4</v>
      </c>
      <c r="H20" s="42">
        <v>2</v>
      </c>
      <c r="I20" s="42">
        <v>16</v>
      </c>
      <c r="J20" s="43">
        <v>25</v>
      </c>
      <c r="K20" s="44">
        <v>12</v>
      </c>
      <c r="L20" s="38">
        <v>0.64649599172485128</v>
      </c>
      <c r="M20" s="44">
        <v>4</v>
      </c>
      <c r="N20" s="57">
        <f t="shared" si="0"/>
        <v>66</v>
      </c>
    </row>
    <row r="21" spans="1:14" x14ac:dyDescent="0.25">
      <c r="A21" s="117" t="s">
        <v>35</v>
      </c>
      <c r="B21" s="37">
        <v>21</v>
      </c>
      <c r="C21" s="37">
        <v>16</v>
      </c>
      <c r="D21" s="38">
        <v>0.14580000000000001</v>
      </c>
      <c r="E21" s="37">
        <v>11</v>
      </c>
      <c r="F21" s="38">
        <v>0.16220000000000001</v>
      </c>
      <c r="G21" s="37">
        <v>20</v>
      </c>
      <c r="H21" s="42">
        <v>4</v>
      </c>
      <c r="I21" s="42">
        <v>12</v>
      </c>
      <c r="J21" s="43">
        <v>22</v>
      </c>
      <c r="K21" s="44">
        <v>13</v>
      </c>
      <c r="L21" s="38">
        <v>0.26401056042241688</v>
      </c>
      <c r="M21" s="44">
        <v>13</v>
      </c>
      <c r="N21" s="57">
        <f t="shared" si="0"/>
        <v>85</v>
      </c>
    </row>
    <row r="22" spans="1:14" x14ac:dyDescent="0.25">
      <c r="A22" s="117" t="s">
        <v>50</v>
      </c>
      <c r="B22" s="37">
        <v>19</v>
      </c>
      <c r="C22" s="37">
        <v>18</v>
      </c>
      <c r="D22" s="38">
        <v>9.0499999999999997E-2</v>
      </c>
      <c r="E22" s="37">
        <v>20</v>
      </c>
      <c r="F22" s="38">
        <v>0.38100000000000001</v>
      </c>
      <c r="G22" s="37">
        <v>5</v>
      </c>
      <c r="H22" s="42">
        <v>3</v>
      </c>
      <c r="I22" s="42">
        <v>15</v>
      </c>
      <c r="J22" s="43">
        <v>15</v>
      </c>
      <c r="K22" s="44">
        <v>17</v>
      </c>
      <c r="L22" s="38">
        <v>0.27492668621700878</v>
      </c>
      <c r="M22" s="44">
        <v>12</v>
      </c>
      <c r="N22" s="57">
        <f t="shared" si="0"/>
        <v>87</v>
      </c>
    </row>
    <row r="23" spans="1:14" x14ac:dyDescent="0.25">
      <c r="A23" s="117" t="s">
        <v>49</v>
      </c>
      <c r="B23" s="37">
        <v>25</v>
      </c>
      <c r="C23" s="37">
        <v>11</v>
      </c>
      <c r="D23" s="38">
        <v>0.1812</v>
      </c>
      <c r="E23" s="37">
        <v>7</v>
      </c>
      <c r="F23" s="38">
        <v>0.18179999999999999</v>
      </c>
      <c r="G23" s="37">
        <v>18</v>
      </c>
      <c r="H23" s="42">
        <v>2</v>
      </c>
      <c r="I23" s="42">
        <v>16</v>
      </c>
      <c r="J23" s="43">
        <v>1</v>
      </c>
      <c r="K23" s="44">
        <v>19</v>
      </c>
      <c r="L23" s="38">
        <v>1.1321181931393637E-2</v>
      </c>
      <c r="M23" s="44">
        <v>19</v>
      </c>
      <c r="N23" s="57">
        <f t="shared" si="0"/>
        <v>90</v>
      </c>
    </row>
    <row r="24" spans="1:14" x14ac:dyDescent="0.25">
      <c r="A24" s="117" t="s">
        <v>30</v>
      </c>
      <c r="B24" s="37">
        <v>28</v>
      </c>
      <c r="C24" s="37">
        <v>8</v>
      </c>
      <c r="D24" s="38">
        <v>0.1414</v>
      </c>
      <c r="E24" s="37">
        <v>13</v>
      </c>
      <c r="F24" s="38">
        <v>0.1852</v>
      </c>
      <c r="G24" s="37">
        <v>16</v>
      </c>
      <c r="H24" s="42">
        <v>2</v>
      </c>
      <c r="I24" s="42">
        <v>16</v>
      </c>
      <c r="J24" s="39">
        <v>-4.34</v>
      </c>
      <c r="K24" s="44">
        <v>20</v>
      </c>
      <c r="L24" s="40">
        <v>-2.9793368572801536E-2</v>
      </c>
      <c r="M24" s="44">
        <v>20</v>
      </c>
      <c r="N24" s="57">
        <f t="shared" si="0"/>
        <v>93</v>
      </c>
    </row>
    <row r="25" spans="1:14" x14ac:dyDescent="0.25">
      <c r="A25" s="117" t="s">
        <v>36</v>
      </c>
      <c r="B25" s="37">
        <v>19</v>
      </c>
      <c r="C25" s="37">
        <v>18</v>
      </c>
      <c r="D25" s="38">
        <v>0.1022</v>
      </c>
      <c r="E25" s="37">
        <v>19</v>
      </c>
      <c r="F25" s="38">
        <v>0.2059</v>
      </c>
      <c r="G25" s="37">
        <v>14</v>
      </c>
      <c r="H25" s="42">
        <v>5</v>
      </c>
      <c r="I25" s="42">
        <v>8</v>
      </c>
      <c r="J25" s="39">
        <v>-12.44</v>
      </c>
      <c r="K25" s="44">
        <v>22</v>
      </c>
      <c r="L25" s="40">
        <v>-0.11626168224299066</v>
      </c>
      <c r="M25" s="44">
        <v>22</v>
      </c>
      <c r="N25" s="57">
        <f t="shared" si="0"/>
        <v>103</v>
      </c>
    </row>
    <row r="26" spans="1:14" x14ac:dyDescent="0.25">
      <c r="A26" s="117" t="s">
        <v>34</v>
      </c>
      <c r="B26" s="37">
        <v>18</v>
      </c>
      <c r="C26" s="37">
        <v>20</v>
      </c>
      <c r="D26" s="38">
        <v>0.13039999999999999</v>
      </c>
      <c r="E26" s="37">
        <v>17</v>
      </c>
      <c r="F26" s="38">
        <v>9.6799999999999997E-2</v>
      </c>
      <c r="G26" s="37">
        <v>24</v>
      </c>
      <c r="H26" s="42">
        <v>2</v>
      </c>
      <c r="I26" s="42">
        <v>16</v>
      </c>
      <c r="J26" s="43">
        <v>27.45</v>
      </c>
      <c r="K26" s="44">
        <v>11</v>
      </c>
      <c r="L26" s="38">
        <v>0.19136921360847742</v>
      </c>
      <c r="M26" s="44">
        <v>16</v>
      </c>
      <c r="N26" s="57">
        <f t="shared" si="0"/>
        <v>104</v>
      </c>
    </row>
    <row r="27" spans="1:14" x14ac:dyDescent="0.25">
      <c r="A27" s="117" t="s">
        <v>41</v>
      </c>
      <c r="B27" s="37">
        <v>13</v>
      </c>
      <c r="C27" s="37">
        <v>24</v>
      </c>
      <c r="D27" s="38">
        <v>4.5100000000000001E-2</v>
      </c>
      <c r="E27" s="37">
        <v>26</v>
      </c>
      <c r="F27" s="38">
        <v>0.11899999999999999</v>
      </c>
      <c r="G27" s="37">
        <v>22</v>
      </c>
      <c r="H27" s="119">
        <v>0</v>
      </c>
      <c r="I27" s="42">
        <v>28</v>
      </c>
      <c r="J27" s="43">
        <v>57</v>
      </c>
      <c r="K27" s="44">
        <v>4</v>
      </c>
      <c r="L27" s="38">
        <v>2.375</v>
      </c>
      <c r="M27" s="44">
        <v>1</v>
      </c>
      <c r="N27" s="57">
        <f t="shared" si="0"/>
        <v>105</v>
      </c>
    </row>
    <row r="28" spans="1:14" x14ac:dyDescent="0.25">
      <c r="A28" s="117" t="s">
        <v>46</v>
      </c>
      <c r="B28" s="37">
        <v>5</v>
      </c>
      <c r="C28" s="37">
        <v>28</v>
      </c>
      <c r="D28" s="38">
        <v>3.4700000000000002E-2</v>
      </c>
      <c r="E28" s="37">
        <v>27</v>
      </c>
      <c r="F28" s="38">
        <v>0.28570000000000001</v>
      </c>
      <c r="G28" s="37">
        <v>10</v>
      </c>
      <c r="H28" s="42">
        <v>4</v>
      </c>
      <c r="I28" s="42">
        <v>12</v>
      </c>
      <c r="J28" s="43">
        <v>2</v>
      </c>
      <c r="K28" s="44">
        <v>18</v>
      </c>
      <c r="L28" s="38">
        <v>7.1428571428571425E-2</v>
      </c>
      <c r="M28" s="44">
        <v>18</v>
      </c>
      <c r="N28" s="57">
        <f t="shared" si="0"/>
        <v>113</v>
      </c>
    </row>
    <row r="29" spans="1:14" x14ac:dyDescent="0.25">
      <c r="A29" s="117" t="s">
        <v>52</v>
      </c>
      <c r="B29" s="37">
        <v>15</v>
      </c>
      <c r="C29" s="37">
        <v>23</v>
      </c>
      <c r="D29" s="38">
        <v>0.11899999999999999</v>
      </c>
      <c r="E29" s="37">
        <v>18</v>
      </c>
      <c r="F29" s="38">
        <v>4.1700000000000001E-2</v>
      </c>
      <c r="G29" s="37">
        <v>27</v>
      </c>
      <c r="H29" s="119">
        <v>0</v>
      </c>
      <c r="I29" s="42">
        <v>28</v>
      </c>
      <c r="J29" s="43">
        <v>19</v>
      </c>
      <c r="K29" s="44">
        <v>14</v>
      </c>
      <c r="L29" s="38">
        <v>0.32384523606613258</v>
      </c>
      <c r="M29" s="44">
        <v>10</v>
      </c>
      <c r="N29" s="57">
        <f t="shared" si="0"/>
        <v>120</v>
      </c>
    </row>
    <row r="30" spans="1:14" x14ac:dyDescent="0.25">
      <c r="A30" s="117" t="s">
        <v>42</v>
      </c>
      <c r="B30" s="37">
        <v>23</v>
      </c>
      <c r="C30" s="37">
        <v>15</v>
      </c>
      <c r="D30" s="38">
        <v>0.13689999999999999</v>
      </c>
      <c r="E30" s="37">
        <v>14</v>
      </c>
      <c r="F30" s="38">
        <v>0.04</v>
      </c>
      <c r="G30" s="37">
        <v>28</v>
      </c>
      <c r="H30" s="42">
        <v>1</v>
      </c>
      <c r="I30" s="42">
        <v>23</v>
      </c>
      <c r="J30" s="39">
        <v>-21.45</v>
      </c>
      <c r="K30" s="44">
        <v>23</v>
      </c>
      <c r="L30" s="40">
        <v>-0.28726396143029331</v>
      </c>
      <c r="M30" s="44">
        <v>24</v>
      </c>
      <c r="N30" s="57">
        <f t="shared" si="0"/>
        <v>127</v>
      </c>
    </row>
    <row r="31" spans="1:14" x14ac:dyDescent="0.25">
      <c r="A31" s="117" t="s">
        <v>48</v>
      </c>
      <c r="B31" s="37">
        <v>7</v>
      </c>
      <c r="C31" s="37">
        <v>26</v>
      </c>
      <c r="D31" s="38">
        <v>5.8299999999999998E-2</v>
      </c>
      <c r="E31" s="37">
        <v>23</v>
      </c>
      <c r="F31" s="38">
        <v>0.28129999999999999</v>
      </c>
      <c r="G31" s="37">
        <v>11</v>
      </c>
      <c r="H31" s="42">
        <v>2</v>
      </c>
      <c r="I31" s="42">
        <v>16</v>
      </c>
      <c r="J31" s="39">
        <v>-64.88</v>
      </c>
      <c r="K31" s="44">
        <v>28</v>
      </c>
      <c r="L31" s="40">
        <v>-0.39216634429400388</v>
      </c>
      <c r="M31" s="44">
        <v>25</v>
      </c>
      <c r="N31" s="57">
        <f t="shared" si="0"/>
        <v>129</v>
      </c>
    </row>
    <row r="32" spans="1:14" x14ac:dyDescent="0.25">
      <c r="A32" s="117" t="s">
        <v>32</v>
      </c>
      <c r="B32" s="37">
        <v>18</v>
      </c>
      <c r="C32" s="37">
        <v>20</v>
      </c>
      <c r="D32" s="38">
        <v>5.7700000000000001E-2</v>
      </c>
      <c r="E32" s="37">
        <v>24</v>
      </c>
      <c r="F32" s="38">
        <v>0.1429</v>
      </c>
      <c r="G32" s="37">
        <v>21</v>
      </c>
      <c r="H32" s="42">
        <v>2</v>
      </c>
      <c r="I32" s="42">
        <v>16</v>
      </c>
      <c r="J32" s="39">
        <v>-24.66</v>
      </c>
      <c r="K32" s="44">
        <v>25</v>
      </c>
      <c r="L32" s="40">
        <v>-0.4456894993674318</v>
      </c>
      <c r="M32" s="44">
        <v>26</v>
      </c>
      <c r="N32" s="57">
        <f t="shared" si="0"/>
        <v>132</v>
      </c>
    </row>
    <row r="33" spans="1:14" x14ac:dyDescent="0.25">
      <c r="A33" s="117" t="s">
        <v>40</v>
      </c>
      <c r="B33" s="37">
        <v>16</v>
      </c>
      <c r="C33" s="37">
        <v>22</v>
      </c>
      <c r="D33" s="38">
        <v>6.3500000000000001E-2</v>
      </c>
      <c r="E33" s="37">
        <v>22</v>
      </c>
      <c r="F33" s="38">
        <v>0.16669999999999999</v>
      </c>
      <c r="G33" s="37">
        <v>19</v>
      </c>
      <c r="H33" s="42">
        <v>2</v>
      </c>
      <c r="I33" s="42">
        <v>16</v>
      </c>
      <c r="J33" s="39">
        <v>-50.44</v>
      </c>
      <c r="K33" s="44">
        <v>26</v>
      </c>
      <c r="L33" s="40">
        <v>-0.49291507866705758</v>
      </c>
      <c r="M33" s="44">
        <v>28</v>
      </c>
      <c r="N33" s="57">
        <f t="shared" si="0"/>
        <v>133</v>
      </c>
    </row>
    <row r="34" spans="1:14" x14ac:dyDescent="0.25">
      <c r="A34" s="117" t="s">
        <v>55</v>
      </c>
      <c r="B34" s="37">
        <v>20</v>
      </c>
      <c r="C34" s="37">
        <v>17</v>
      </c>
      <c r="D34" s="38">
        <v>0.1333</v>
      </c>
      <c r="E34" s="37">
        <v>16</v>
      </c>
      <c r="F34" s="38">
        <v>5.8799999999999998E-2</v>
      </c>
      <c r="G34" s="37">
        <v>25</v>
      </c>
      <c r="H34" s="119">
        <v>0</v>
      </c>
      <c r="I34" s="42">
        <v>28</v>
      </c>
      <c r="J34" s="39">
        <v>-52.11</v>
      </c>
      <c r="K34" s="44">
        <v>27</v>
      </c>
      <c r="L34" s="40">
        <v>-0.16531311465008566</v>
      </c>
      <c r="M34" s="44">
        <v>23</v>
      </c>
      <c r="N34" s="57">
        <f t="shared" si="0"/>
        <v>136</v>
      </c>
    </row>
    <row r="35" spans="1:14" x14ac:dyDescent="0.25">
      <c r="A35" s="117" t="s">
        <v>39</v>
      </c>
      <c r="B35" s="37">
        <v>13</v>
      </c>
      <c r="C35" s="37">
        <v>24</v>
      </c>
      <c r="D35" s="38">
        <v>5.4199999999999998E-2</v>
      </c>
      <c r="E35" s="37">
        <v>25</v>
      </c>
      <c r="F35" s="38">
        <v>5.5599999999999997E-2</v>
      </c>
      <c r="G35" s="37">
        <v>26</v>
      </c>
      <c r="H35" s="119">
        <v>0</v>
      </c>
      <c r="I35" s="42">
        <v>28</v>
      </c>
      <c r="J35" s="39">
        <v>-6.66</v>
      </c>
      <c r="K35" s="44">
        <v>21</v>
      </c>
      <c r="L35" s="40">
        <v>-0.10352868024249962</v>
      </c>
      <c r="M35" s="44">
        <v>21</v>
      </c>
      <c r="N35" s="57">
        <f t="shared" si="0"/>
        <v>145</v>
      </c>
    </row>
    <row r="36" spans="1:14" x14ac:dyDescent="0.25">
      <c r="A36" s="117" t="s">
        <v>44</v>
      </c>
      <c r="B36" s="37">
        <v>5</v>
      </c>
      <c r="C36" s="37">
        <v>28</v>
      </c>
      <c r="D36" s="38">
        <v>1.49E-2</v>
      </c>
      <c r="E36" s="37">
        <v>28</v>
      </c>
      <c r="F36" s="38">
        <v>0.1</v>
      </c>
      <c r="G36" s="37">
        <v>23</v>
      </c>
      <c r="H36" s="119">
        <v>0</v>
      </c>
      <c r="I36" s="42">
        <v>28</v>
      </c>
      <c r="J36" s="39">
        <v>-24.34</v>
      </c>
      <c r="K36" s="44">
        <v>24</v>
      </c>
      <c r="L36" s="40">
        <v>-0.48036313400434183</v>
      </c>
      <c r="M36" s="44">
        <v>27</v>
      </c>
      <c r="N36" s="57">
        <f t="shared" si="0"/>
        <v>158</v>
      </c>
    </row>
    <row r="37" spans="1:14" x14ac:dyDescent="0.25">
      <c r="A37" s="30"/>
      <c r="B37" s="15"/>
      <c r="C37" s="2"/>
      <c r="D37" s="16"/>
      <c r="E37" s="2"/>
      <c r="F37" s="2"/>
      <c r="G37" s="2"/>
      <c r="H37" s="2"/>
      <c r="I37" s="2"/>
      <c r="J37" s="2"/>
      <c r="K37" s="2"/>
      <c r="L37" s="15"/>
      <c r="M37" s="2"/>
      <c r="N37" s="18"/>
    </row>
    <row r="38" spans="1:14" x14ac:dyDescent="0.25">
      <c r="A38" s="31" t="s">
        <v>74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20" t="s">
        <v>75</v>
      </c>
      <c r="K39" s="120"/>
      <c r="L39" s="120"/>
      <c r="M39" s="120"/>
      <c r="N39" s="120"/>
    </row>
    <row r="40" spans="1:14" x14ac:dyDescent="0.25">
      <c r="A40" s="32" t="s">
        <v>13</v>
      </c>
      <c r="B40" s="32"/>
      <c r="C40" s="32"/>
      <c r="D40" s="32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2"/>
      <c r="B41" s="32"/>
      <c r="C41" s="32"/>
      <c r="D41" s="32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3" t="s">
        <v>20</v>
      </c>
      <c r="B42" s="33"/>
      <c r="C42" s="33"/>
      <c r="D42" s="33"/>
      <c r="E42" s="33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3" t="s">
        <v>22</v>
      </c>
      <c r="B43" s="33"/>
      <c r="C43" s="33"/>
      <c r="D43" s="33"/>
      <c r="E43" s="33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3" t="s">
        <v>23</v>
      </c>
      <c r="B44" s="33"/>
      <c r="C44" s="33"/>
      <c r="D44" s="33"/>
      <c r="E44" s="33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3" t="s">
        <v>24</v>
      </c>
      <c r="B45" s="33"/>
      <c r="C45" s="33"/>
      <c r="D45" s="33"/>
      <c r="E45" s="33"/>
      <c r="F45" s="1"/>
      <c r="G45" s="1"/>
      <c r="H45" s="35" t="s">
        <v>73</v>
      </c>
      <c r="I45" s="35"/>
      <c r="J45" s="35"/>
      <c r="K45" s="1"/>
      <c r="L45" s="1"/>
      <c r="M45" s="1"/>
      <c r="N45" s="1"/>
    </row>
    <row r="46" spans="1:14" x14ac:dyDescent="0.25">
      <c r="A46" s="33" t="s">
        <v>27</v>
      </c>
      <c r="B46" s="33"/>
      <c r="C46" s="33"/>
      <c r="D46" s="33"/>
      <c r="E46" s="33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2" t="s">
        <v>14</v>
      </c>
      <c r="B48" s="32"/>
      <c r="C48" s="32"/>
      <c r="D48" s="32"/>
      <c r="E48" s="1"/>
      <c r="F48" s="1"/>
      <c r="G48" s="1"/>
      <c r="H48" s="1"/>
      <c r="I48" s="1"/>
      <c r="J48" s="1"/>
      <c r="K48" s="1"/>
      <c r="L48" s="1"/>
      <c r="M48" s="1"/>
      <c r="N48" s="1"/>
    </row>
    <row r="50" spans="1:5" x14ac:dyDescent="0.25">
      <c r="A50" s="34" t="s">
        <v>25</v>
      </c>
      <c r="B50" s="34"/>
      <c r="C50" s="34"/>
      <c r="D50" s="34"/>
      <c r="E50" s="34"/>
    </row>
    <row r="53" spans="1:5" x14ac:dyDescent="0.25">
      <c r="A53" s="34" t="s">
        <v>26</v>
      </c>
      <c r="B53" s="34"/>
      <c r="C53" s="34"/>
    </row>
  </sheetData>
  <mergeCells count="10">
    <mergeCell ref="J39:N39"/>
    <mergeCell ref="A1:N3"/>
    <mergeCell ref="B4:E4"/>
    <mergeCell ref="F4:I4"/>
    <mergeCell ref="J4:M4"/>
    <mergeCell ref="B5:C5"/>
    <mergeCell ref="D5:E5"/>
    <mergeCell ref="F5:G5"/>
    <mergeCell ref="H5:I5"/>
    <mergeCell ref="J5:M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tabSelected="1" workbookViewId="0">
      <selection activeCell="V23" sqref="V23"/>
    </sheetView>
  </sheetViews>
  <sheetFormatPr defaultRowHeight="15" x14ac:dyDescent="0.25"/>
  <cols>
    <col min="1" max="1" width="20.85546875" customWidth="1"/>
  </cols>
  <sheetData>
    <row r="1" spans="1:14" x14ac:dyDescent="0.25">
      <c r="A1" s="121" t="s">
        <v>21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.75" thickBot="1" x14ac:dyDescent="0.3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</row>
    <row r="4" spans="1:14" x14ac:dyDescent="0.25">
      <c r="A4" s="1"/>
      <c r="B4" s="122" t="s">
        <v>0</v>
      </c>
      <c r="C4" s="122"/>
      <c r="D4" s="122"/>
      <c r="E4" s="122"/>
      <c r="F4" s="123" t="s">
        <v>1</v>
      </c>
      <c r="G4" s="123"/>
      <c r="H4" s="123"/>
      <c r="I4" s="123"/>
      <c r="J4" s="124" t="s">
        <v>2</v>
      </c>
      <c r="K4" s="124"/>
      <c r="L4" s="124"/>
      <c r="M4" s="124"/>
      <c r="N4" s="2"/>
    </row>
    <row r="5" spans="1:14" ht="34.5" x14ac:dyDescent="0.25">
      <c r="A5" s="3"/>
      <c r="B5" s="125" t="s">
        <v>16</v>
      </c>
      <c r="C5" s="126"/>
      <c r="D5" s="127" t="s">
        <v>17</v>
      </c>
      <c r="E5" s="126"/>
      <c r="F5" s="128" t="s">
        <v>3</v>
      </c>
      <c r="G5" s="129"/>
      <c r="H5" s="127" t="s">
        <v>15</v>
      </c>
      <c r="I5" s="126"/>
      <c r="J5" s="130" t="s">
        <v>18</v>
      </c>
      <c r="K5" s="130"/>
      <c r="L5" s="130"/>
      <c r="M5" s="130"/>
      <c r="N5" s="4" t="s">
        <v>4</v>
      </c>
    </row>
    <row r="6" spans="1:14" x14ac:dyDescent="0.25">
      <c r="A6" s="5" t="s">
        <v>5</v>
      </c>
      <c r="B6" s="6" t="s">
        <v>6</v>
      </c>
      <c r="C6" s="6" t="s">
        <v>7</v>
      </c>
      <c r="D6" s="6" t="s">
        <v>6</v>
      </c>
      <c r="E6" s="6" t="s">
        <v>7</v>
      </c>
      <c r="F6" s="6" t="s">
        <v>8</v>
      </c>
      <c r="G6" s="6" t="s">
        <v>7</v>
      </c>
      <c r="H6" s="6"/>
      <c r="I6" s="6" t="s">
        <v>7</v>
      </c>
      <c r="J6" s="7" t="s">
        <v>9</v>
      </c>
      <c r="K6" s="6" t="s">
        <v>19</v>
      </c>
      <c r="L6" s="7" t="s">
        <v>10</v>
      </c>
      <c r="M6" s="6" t="s">
        <v>7</v>
      </c>
      <c r="N6" s="8"/>
    </row>
    <row r="7" spans="1:14" x14ac:dyDescent="0.25">
      <c r="A7" s="9" t="s">
        <v>11</v>
      </c>
      <c r="B7" s="10">
        <v>26.39</v>
      </c>
      <c r="C7" s="11"/>
      <c r="D7" s="12">
        <v>0.1394</v>
      </c>
      <c r="E7" s="12"/>
      <c r="F7" s="12">
        <v>0.28070000000000001</v>
      </c>
      <c r="G7" s="9"/>
      <c r="H7" s="11">
        <v>3.82</v>
      </c>
      <c r="I7" s="9"/>
      <c r="J7" s="11">
        <v>18.82</v>
      </c>
      <c r="K7" s="11"/>
      <c r="L7" s="12">
        <v>0.28660000000000002</v>
      </c>
      <c r="M7" s="11"/>
      <c r="N7" s="13"/>
    </row>
    <row r="8" spans="1:14" x14ac:dyDescent="0.25">
      <c r="A8" s="14"/>
      <c r="B8" s="15"/>
      <c r="C8" s="16"/>
      <c r="D8" s="16"/>
      <c r="E8" s="17"/>
      <c r="F8" s="2"/>
      <c r="G8" s="2"/>
      <c r="H8" s="2"/>
      <c r="I8" s="2"/>
      <c r="J8" s="16"/>
      <c r="K8" s="16"/>
      <c r="L8" s="17"/>
      <c r="M8" s="16"/>
      <c r="N8" s="18"/>
    </row>
    <row r="9" spans="1:14" x14ac:dyDescent="0.25">
      <c r="A9" s="96" t="s">
        <v>38</v>
      </c>
      <c r="B9" s="77">
        <v>93</v>
      </c>
      <c r="C9" s="77">
        <v>1</v>
      </c>
      <c r="D9" s="78">
        <v>0.29809999999999998</v>
      </c>
      <c r="E9" s="77">
        <v>1</v>
      </c>
      <c r="F9" s="78">
        <v>0.875</v>
      </c>
      <c r="G9" s="77">
        <v>1</v>
      </c>
      <c r="H9" s="75">
        <v>7</v>
      </c>
      <c r="I9" s="75">
        <v>5</v>
      </c>
      <c r="J9" s="111">
        <v>76</v>
      </c>
      <c r="K9" s="112">
        <v>2</v>
      </c>
      <c r="L9" s="78">
        <v>0.57432177132925266</v>
      </c>
      <c r="M9" s="77">
        <v>6</v>
      </c>
      <c r="N9" s="57">
        <f t="shared" ref="N9:N36" si="0">C9+E9+G9+I9+K9+M9</f>
        <v>16</v>
      </c>
    </row>
    <row r="10" spans="1:14" x14ac:dyDescent="0.25">
      <c r="A10" s="96" t="s">
        <v>29</v>
      </c>
      <c r="B10" s="77">
        <v>53</v>
      </c>
      <c r="C10" s="77">
        <v>3</v>
      </c>
      <c r="D10" s="78">
        <v>0.27600000000000002</v>
      </c>
      <c r="E10" s="77">
        <v>2</v>
      </c>
      <c r="F10" s="78">
        <v>0.64710000000000001</v>
      </c>
      <c r="G10" s="77">
        <v>2</v>
      </c>
      <c r="H10" s="75">
        <v>10</v>
      </c>
      <c r="I10" s="75">
        <v>1</v>
      </c>
      <c r="J10" s="111">
        <v>65.33</v>
      </c>
      <c r="K10" s="112">
        <v>4</v>
      </c>
      <c r="L10" s="78">
        <v>0.47686131386861313</v>
      </c>
      <c r="M10" s="77">
        <v>8</v>
      </c>
      <c r="N10" s="57">
        <f t="shared" si="0"/>
        <v>20</v>
      </c>
    </row>
    <row r="11" spans="1:14" x14ac:dyDescent="0.25">
      <c r="A11" s="96" t="s">
        <v>43</v>
      </c>
      <c r="B11" s="77">
        <v>38</v>
      </c>
      <c r="C11" s="77">
        <v>4</v>
      </c>
      <c r="D11" s="78">
        <v>0.2346</v>
      </c>
      <c r="E11" s="77">
        <v>3</v>
      </c>
      <c r="F11" s="78">
        <v>0.43330000000000002</v>
      </c>
      <c r="G11" s="77">
        <v>5</v>
      </c>
      <c r="H11" s="75">
        <v>8</v>
      </c>
      <c r="I11" s="75">
        <v>4</v>
      </c>
      <c r="J11" s="111">
        <v>51.22</v>
      </c>
      <c r="K11" s="112">
        <v>8</v>
      </c>
      <c r="L11" s="78">
        <v>0.74113731732021415</v>
      </c>
      <c r="M11" s="77">
        <v>5</v>
      </c>
      <c r="N11" s="57">
        <f t="shared" si="0"/>
        <v>29</v>
      </c>
    </row>
    <row r="12" spans="1:14" x14ac:dyDescent="0.25">
      <c r="A12" s="96" t="s">
        <v>51</v>
      </c>
      <c r="B12" s="77">
        <v>31</v>
      </c>
      <c r="C12" s="77">
        <v>5</v>
      </c>
      <c r="D12" s="78">
        <v>0.17219999999999999</v>
      </c>
      <c r="E12" s="77">
        <v>9</v>
      </c>
      <c r="F12" s="78">
        <v>0.33329999999999999</v>
      </c>
      <c r="G12" s="77">
        <v>8</v>
      </c>
      <c r="H12" s="75">
        <v>7</v>
      </c>
      <c r="I12" s="75">
        <v>5</v>
      </c>
      <c r="J12" s="111">
        <v>58.67</v>
      </c>
      <c r="K12" s="112">
        <v>5</v>
      </c>
      <c r="L12" s="78">
        <v>1.2754347826086956</v>
      </c>
      <c r="M12" s="77">
        <v>2</v>
      </c>
      <c r="N12" s="57">
        <f t="shared" si="0"/>
        <v>34</v>
      </c>
    </row>
    <row r="13" spans="1:14" x14ac:dyDescent="0.25">
      <c r="A13" s="96" t="s">
        <v>53</v>
      </c>
      <c r="B13" s="77">
        <v>24</v>
      </c>
      <c r="C13" s="77">
        <v>15</v>
      </c>
      <c r="D13" s="78">
        <v>0.2</v>
      </c>
      <c r="E13" s="77">
        <v>6</v>
      </c>
      <c r="F13" s="78">
        <v>0.4</v>
      </c>
      <c r="G13" s="77">
        <v>7</v>
      </c>
      <c r="H13" s="75">
        <v>10</v>
      </c>
      <c r="I13" s="75">
        <v>1</v>
      </c>
      <c r="J13" s="111">
        <v>54.23</v>
      </c>
      <c r="K13" s="112">
        <v>7</v>
      </c>
      <c r="L13" s="78">
        <v>0.84299704647909213</v>
      </c>
      <c r="M13" s="77">
        <v>3</v>
      </c>
      <c r="N13" s="57">
        <f t="shared" si="0"/>
        <v>39</v>
      </c>
    </row>
    <row r="14" spans="1:14" x14ac:dyDescent="0.25">
      <c r="A14" s="96" t="s">
        <v>56</v>
      </c>
      <c r="B14" s="77">
        <v>55</v>
      </c>
      <c r="C14" s="77">
        <v>2</v>
      </c>
      <c r="D14" s="78">
        <v>0.20369999999999999</v>
      </c>
      <c r="E14" s="77">
        <v>5</v>
      </c>
      <c r="F14" s="78">
        <v>0.26319999999999999</v>
      </c>
      <c r="G14" s="77">
        <v>14</v>
      </c>
      <c r="H14" s="75">
        <v>5</v>
      </c>
      <c r="I14" s="75">
        <v>8</v>
      </c>
      <c r="J14" s="111">
        <v>96.34</v>
      </c>
      <c r="K14" s="112">
        <v>1</v>
      </c>
      <c r="L14" s="78">
        <v>0.33883163929237153</v>
      </c>
      <c r="M14" s="77">
        <v>11</v>
      </c>
      <c r="N14" s="57">
        <f t="shared" si="0"/>
        <v>41</v>
      </c>
    </row>
    <row r="15" spans="1:14" x14ac:dyDescent="0.25">
      <c r="A15" s="55" t="s">
        <v>54</v>
      </c>
      <c r="B15" s="37">
        <v>25</v>
      </c>
      <c r="C15" s="37">
        <v>12</v>
      </c>
      <c r="D15" s="38">
        <v>0.20830000000000001</v>
      </c>
      <c r="E15" s="37">
        <v>4</v>
      </c>
      <c r="F15" s="38">
        <v>0.3</v>
      </c>
      <c r="G15" s="37">
        <v>9</v>
      </c>
      <c r="H15" s="42">
        <v>5</v>
      </c>
      <c r="I15" s="42">
        <v>8</v>
      </c>
      <c r="J15" s="43">
        <v>34.56</v>
      </c>
      <c r="K15" s="44">
        <v>9</v>
      </c>
      <c r="L15" s="38">
        <v>0.40658823529411764</v>
      </c>
      <c r="M15" s="37">
        <v>9</v>
      </c>
      <c r="N15" s="57">
        <f t="shared" si="0"/>
        <v>51</v>
      </c>
    </row>
    <row r="16" spans="1:14" x14ac:dyDescent="0.25">
      <c r="A16" s="101" t="s">
        <v>45</v>
      </c>
      <c r="B16" s="37">
        <v>27</v>
      </c>
      <c r="C16" s="37">
        <v>10</v>
      </c>
      <c r="D16" s="38">
        <v>0.16070000000000001</v>
      </c>
      <c r="E16" s="37">
        <v>11</v>
      </c>
      <c r="F16" s="38">
        <v>0.23810000000000001</v>
      </c>
      <c r="G16" s="37">
        <v>15</v>
      </c>
      <c r="H16" s="42">
        <v>4</v>
      </c>
      <c r="I16" s="42">
        <v>12</v>
      </c>
      <c r="J16" s="43">
        <v>70.67</v>
      </c>
      <c r="K16" s="44">
        <v>3</v>
      </c>
      <c r="L16" s="38">
        <v>0.50120567375886527</v>
      </c>
      <c r="M16" s="37">
        <v>7</v>
      </c>
      <c r="N16" s="57">
        <f t="shared" si="0"/>
        <v>58</v>
      </c>
    </row>
    <row r="17" spans="1:14" x14ac:dyDescent="0.25">
      <c r="A17" s="101" t="s">
        <v>33</v>
      </c>
      <c r="B17" s="37">
        <v>31</v>
      </c>
      <c r="C17" s="37">
        <v>5</v>
      </c>
      <c r="D17" s="38">
        <v>0.19869999999999999</v>
      </c>
      <c r="E17" s="37">
        <v>7</v>
      </c>
      <c r="F17" s="38">
        <v>0.22220000000000001</v>
      </c>
      <c r="G17" s="37">
        <v>16</v>
      </c>
      <c r="H17" s="42">
        <v>6</v>
      </c>
      <c r="I17" s="42">
        <v>7</v>
      </c>
      <c r="J17" s="43">
        <v>28.89</v>
      </c>
      <c r="K17" s="44">
        <v>11</v>
      </c>
      <c r="L17" s="38">
        <v>0.23236547896726453</v>
      </c>
      <c r="M17" s="37">
        <v>15</v>
      </c>
      <c r="N17" s="57">
        <f t="shared" si="0"/>
        <v>61</v>
      </c>
    </row>
    <row r="18" spans="1:14" x14ac:dyDescent="0.25">
      <c r="A18" s="55" t="s">
        <v>31</v>
      </c>
      <c r="B18" s="37">
        <v>27</v>
      </c>
      <c r="C18" s="37">
        <v>10</v>
      </c>
      <c r="D18" s="38">
        <v>0.13639999999999999</v>
      </c>
      <c r="E18" s="37">
        <v>15</v>
      </c>
      <c r="F18" s="38">
        <v>0.625</v>
      </c>
      <c r="G18" s="37">
        <v>3</v>
      </c>
      <c r="H18" s="42">
        <v>9</v>
      </c>
      <c r="I18" s="42">
        <v>3</v>
      </c>
      <c r="J18" s="43">
        <v>18.670000000000002</v>
      </c>
      <c r="K18" s="44">
        <v>16</v>
      </c>
      <c r="L18" s="38">
        <v>0.17128440366972478</v>
      </c>
      <c r="M18" s="37">
        <v>17</v>
      </c>
      <c r="N18" s="57">
        <f t="shared" si="0"/>
        <v>64</v>
      </c>
    </row>
    <row r="19" spans="1:14" x14ac:dyDescent="0.25">
      <c r="A19" s="55" t="s">
        <v>37</v>
      </c>
      <c r="B19" s="37">
        <v>28</v>
      </c>
      <c r="C19" s="37">
        <v>9</v>
      </c>
      <c r="D19" s="38">
        <v>7.1800000000000003E-2</v>
      </c>
      <c r="E19" s="37">
        <v>21</v>
      </c>
      <c r="F19" s="38">
        <v>0.5</v>
      </c>
      <c r="G19" s="37">
        <v>4</v>
      </c>
      <c r="H19" s="42">
        <v>2</v>
      </c>
      <c r="I19" s="42">
        <v>16</v>
      </c>
      <c r="J19" s="43">
        <v>31.66</v>
      </c>
      <c r="K19" s="44">
        <v>10</v>
      </c>
      <c r="L19" s="38">
        <v>0.81872252392035172</v>
      </c>
      <c r="M19" s="37">
        <v>4</v>
      </c>
      <c r="N19" s="57">
        <f t="shared" si="0"/>
        <v>64</v>
      </c>
    </row>
    <row r="20" spans="1:14" x14ac:dyDescent="0.25">
      <c r="A20" s="101" t="s">
        <v>47</v>
      </c>
      <c r="B20" s="37">
        <v>30</v>
      </c>
      <c r="C20" s="37">
        <v>7</v>
      </c>
      <c r="D20" s="38">
        <v>0.16669999999999999</v>
      </c>
      <c r="E20" s="37">
        <v>10</v>
      </c>
      <c r="F20" s="38">
        <v>0.2727</v>
      </c>
      <c r="G20" s="37">
        <v>12</v>
      </c>
      <c r="H20" s="42">
        <v>5</v>
      </c>
      <c r="I20" s="42">
        <v>8</v>
      </c>
      <c r="J20" s="43">
        <v>22.34</v>
      </c>
      <c r="K20" s="44">
        <v>14</v>
      </c>
      <c r="L20" s="38">
        <v>0.24731539909221742</v>
      </c>
      <c r="M20" s="37">
        <v>14</v>
      </c>
      <c r="N20" s="57">
        <f t="shared" si="0"/>
        <v>65</v>
      </c>
    </row>
    <row r="21" spans="1:14" x14ac:dyDescent="0.25">
      <c r="A21" s="55" t="s">
        <v>36</v>
      </c>
      <c r="B21" s="37">
        <v>25</v>
      </c>
      <c r="C21" s="37">
        <v>12</v>
      </c>
      <c r="D21" s="38">
        <v>0.13439999999999999</v>
      </c>
      <c r="E21" s="37">
        <v>16</v>
      </c>
      <c r="F21" s="38">
        <v>0.26469999999999999</v>
      </c>
      <c r="G21" s="37">
        <v>13</v>
      </c>
      <c r="H21" s="42">
        <v>5</v>
      </c>
      <c r="I21" s="42">
        <v>8</v>
      </c>
      <c r="J21" s="43">
        <v>9.56</v>
      </c>
      <c r="K21" s="44">
        <v>18</v>
      </c>
      <c r="L21" s="38">
        <v>8.770642201834862E-2</v>
      </c>
      <c r="M21" s="37">
        <v>18</v>
      </c>
      <c r="N21" s="57">
        <f t="shared" si="0"/>
        <v>85</v>
      </c>
    </row>
    <row r="22" spans="1:14" x14ac:dyDescent="0.25">
      <c r="A22" s="55" t="s">
        <v>35</v>
      </c>
      <c r="B22" s="37">
        <v>22</v>
      </c>
      <c r="C22" s="37">
        <v>17</v>
      </c>
      <c r="D22" s="38">
        <v>0.15279999999999999</v>
      </c>
      <c r="E22" s="37">
        <v>12</v>
      </c>
      <c r="F22" s="38">
        <v>0.16220000000000001</v>
      </c>
      <c r="G22" s="37">
        <v>20</v>
      </c>
      <c r="H22" s="42">
        <v>4</v>
      </c>
      <c r="I22" s="42">
        <v>12</v>
      </c>
      <c r="J22" s="43">
        <v>23</v>
      </c>
      <c r="K22" s="44">
        <v>13</v>
      </c>
      <c r="L22" s="38">
        <v>0.27273805288746589</v>
      </c>
      <c r="M22" s="37">
        <v>13</v>
      </c>
      <c r="N22" s="57">
        <f t="shared" si="0"/>
        <v>87</v>
      </c>
    </row>
    <row r="23" spans="1:14" x14ac:dyDescent="0.25">
      <c r="A23" s="55" t="s">
        <v>50</v>
      </c>
      <c r="B23" s="37">
        <v>19</v>
      </c>
      <c r="C23" s="37">
        <v>19</v>
      </c>
      <c r="D23" s="38">
        <v>9.0499999999999997E-2</v>
      </c>
      <c r="E23" s="37">
        <v>20</v>
      </c>
      <c r="F23" s="38">
        <v>0.42859999999999998</v>
      </c>
      <c r="G23" s="37">
        <v>6</v>
      </c>
      <c r="H23" s="42">
        <v>3</v>
      </c>
      <c r="I23" s="42">
        <v>15</v>
      </c>
      <c r="J23" s="43">
        <v>16</v>
      </c>
      <c r="K23" s="44">
        <v>17</v>
      </c>
      <c r="L23" s="38">
        <v>0.28288543140028288</v>
      </c>
      <c r="M23" s="37">
        <v>12</v>
      </c>
      <c r="N23" s="57">
        <f t="shared" si="0"/>
        <v>89</v>
      </c>
    </row>
    <row r="24" spans="1:14" x14ac:dyDescent="0.25">
      <c r="A24" s="55" t="s">
        <v>49</v>
      </c>
      <c r="B24" s="37">
        <v>25</v>
      </c>
      <c r="C24" s="37">
        <v>12</v>
      </c>
      <c r="D24" s="38">
        <v>0.1812</v>
      </c>
      <c r="E24" s="37">
        <v>8</v>
      </c>
      <c r="F24" s="38">
        <v>0.18179999999999999</v>
      </c>
      <c r="G24" s="37">
        <v>18</v>
      </c>
      <c r="H24" s="42">
        <v>2</v>
      </c>
      <c r="I24" s="42">
        <v>16</v>
      </c>
      <c r="J24" s="43">
        <v>2.33</v>
      </c>
      <c r="K24" s="44">
        <v>19</v>
      </c>
      <c r="L24" s="38">
        <v>2.5604395604395605E-2</v>
      </c>
      <c r="M24" s="37">
        <v>20</v>
      </c>
      <c r="N24" s="57">
        <f t="shared" si="0"/>
        <v>93</v>
      </c>
    </row>
    <row r="25" spans="1:14" x14ac:dyDescent="0.25">
      <c r="A25" s="55" t="s">
        <v>30</v>
      </c>
      <c r="B25" s="37">
        <v>30</v>
      </c>
      <c r="C25" s="37">
        <v>7</v>
      </c>
      <c r="D25" s="38">
        <v>0.1515</v>
      </c>
      <c r="E25" s="37">
        <v>13</v>
      </c>
      <c r="F25" s="38">
        <v>0.1852</v>
      </c>
      <c r="G25" s="37">
        <v>17</v>
      </c>
      <c r="H25" s="42">
        <v>2</v>
      </c>
      <c r="I25" s="42">
        <v>16</v>
      </c>
      <c r="J25" s="43">
        <v>1.66</v>
      </c>
      <c r="K25" s="44">
        <v>20</v>
      </c>
      <c r="L25" s="38">
        <v>1.1091067014097681E-2</v>
      </c>
      <c r="M25" s="37">
        <v>21</v>
      </c>
      <c r="N25" s="57">
        <f t="shared" si="0"/>
        <v>94</v>
      </c>
    </row>
    <row r="26" spans="1:14" x14ac:dyDescent="0.25">
      <c r="A26" s="55" t="s">
        <v>34</v>
      </c>
      <c r="B26" s="37">
        <v>18</v>
      </c>
      <c r="C26" s="37">
        <v>20</v>
      </c>
      <c r="D26" s="38">
        <v>0.13039999999999999</v>
      </c>
      <c r="E26" s="37">
        <v>18</v>
      </c>
      <c r="F26" s="38">
        <v>9.6799999999999997E-2</v>
      </c>
      <c r="G26" s="37">
        <v>26</v>
      </c>
      <c r="H26" s="42">
        <v>2</v>
      </c>
      <c r="I26" s="42">
        <v>16</v>
      </c>
      <c r="J26" s="43">
        <v>26.78</v>
      </c>
      <c r="K26" s="44">
        <v>12</v>
      </c>
      <c r="L26" s="38">
        <v>0.17920235546038543</v>
      </c>
      <c r="M26" s="37">
        <v>16</v>
      </c>
      <c r="N26" s="57">
        <f t="shared" si="0"/>
        <v>108</v>
      </c>
    </row>
    <row r="27" spans="1:14" x14ac:dyDescent="0.25">
      <c r="A27" s="55" t="s">
        <v>41</v>
      </c>
      <c r="B27" s="37">
        <v>13</v>
      </c>
      <c r="C27" s="37">
        <v>24</v>
      </c>
      <c r="D27" s="38">
        <v>4.5100000000000001E-2</v>
      </c>
      <c r="E27" s="37">
        <v>26</v>
      </c>
      <c r="F27" s="38">
        <v>0.1163</v>
      </c>
      <c r="G27" s="37">
        <v>24</v>
      </c>
      <c r="H27" s="119">
        <v>0</v>
      </c>
      <c r="I27" s="42">
        <v>28</v>
      </c>
      <c r="J27" s="43">
        <v>57</v>
      </c>
      <c r="K27" s="44">
        <v>6</v>
      </c>
      <c r="L27" s="38">
        <v>2.375</v>
      </c>
      <c r="M27" s="37">
        <v>1</v>
      </c>
      <c r="N27" s="57">
        <f t="shared" si="0"/>
        <v>109</v>
      </c>
    </row>
    <row r="28" spans="1:14" x14ac:dyDescent="0.25">
      <c r="A28" s="55" t="s">
        <v>46</v>
      </c>
      <c r="B28" s="37">
        <v>5</v>
      </c>
      <c r="C28" s="37">
        <v>28</v>
      </c>
      <c r="D28" s="38">
        <v>3.4700000000000002E-2</v>
      </c>
      <c r="E28" s="37">
        <v>27</v>
      </c>
      <c r="F28" s="38">
        <v>0.28570000000000001</v>
      </c>
      <c r="G28" s="37">
        <v>10</v>
      </c>
      <c r="H28" s="42">
        <v>4</v>
      </c>
      <c r="I28" s="42">
        <v>12</v>
      </c>
      <c r="J28" s="43">
        <v>1</v>
      </c>
      <c r="K28" s="44">
        <v>21</v>
      </c>
      <c r="L28" s="38">
        <v>3.4482758620689655E-2</v>
      </c>
      <c r="M28" s="37">
        <v>19</v>
      </c>
      <c r="N28" s="57">
        <f t="shared" si="0"/>
        <v>117</v>
      </c>
    </row>
    <row r="29" spans="1:14" x14ac:dyDescent="0.25">
      <c r="A29" s="55" t="s">
        <v>52</v>
      </c>
      <c r="B29" s="37">
        <v>16</v>
      </c>
      <c r="C29" s="37">
        <v>23</v>
      </c>
      <c r="D29" s="38">
        <v>0.127</v>
      </c>
      <c r="E29" s="37">
        <v>19</v>
      </c>
      <c r="F29" s="38">
        <v>0.125</v>
      </c>
      <c r="G29" s="37">
        <v>22</v>
      </c>
      <c r="H29" s="119">
        <v>0</v>
      </c>
      <c r="I29" s="42">
        <v>28</v>
      </c>
      <c r="J29" s="43">
        <v>22</v>
      </c>
      <c r="K29" s="44">
        <v>15</v>
      </c>
      <c r="L29" s="38">
        <v>0.36261743860227458</v>
      </c>
      <c r="M29" s="37">
        <v>10</v>
      </c>
      <c r="N29" s="57">
        <f t="shared" si="0"/>
        <v>117</v>
      </c>
    </row>
    <row r="30" spans="1:14" x14ac:dyDescent="0.25">
      <c r="A30" s="55" t="s">
        <v>42</v>
      </c>
      <c r="B30" s="37">
        <v>24</v>
      </c>
      <c r="C30" s="37">
        <v>15</v>
      </c>
      <c r="D30" s="38">
        <v>0.1429</v>
      </c>
      <c r="E30" s="37">
        <v>14</v>
      </c>
      <c r="F30" s="38">
        <v>0.04</v>
      </c>
      <c r="G30" s="37">
        <v>28</v>
      </c>
      <c r="H30" s="42">
        <v>1</v>
      </c>
      <c r="I30" s="42">
        <v>23</v>
      </c>
      <c r="J30" s="39">
        <v>-19.11</v>
      </c>
      <c r="K30" s="44">
        <v>23</v>
      </c>
      <c r="L30" s="40">
        <v>-0.25254394079555964</v>
      </c>
      <c r="M30" s="37">
        <v>24</v>
      </c>
      <c r="N30" s="57">
        <f t="shared" si="0"/>
        <v>127</v>
      </c>
    </row>
    <row r="31" spans="1:14" x14ac:dyDescent="0.25">
      <c r="A31" s="55" t="s">
        <v>48</v>
      </c>
      <c r="B31" s="37">
        <v>7</v>
      </c>
      <c r="C31" s="37">
        <v>26</v>
      </c>
      <c r="D31" s="38">
        <v>5.8299999999999998E-2</v>
      </c>
      <c r="E31" s="37">
        <v>23</v>
      </c>
      <c r="F31" s="38">
        <v>0.28129999999999999</v>
      </c>
      <c r="G31" s="37">
        <v>11</v>
      </c>
      <c r="H31" s="42">
        <v>2</v>
      </c>
      <c r="I31" s="42">
        <v>16</v>
      </c>
      <c r="J31" s="39">
        <v>-62.22</v>
      </c>
      <c r="K31" s="44">
        <v>28</v>
      </c>
      <c r="L31" s="40">
        <v>-0.3798998656734644</v>
      </c>
      <c r="M31" s="37">
        <v>25</v>
      </c>
      <c r="N31" s="57">
        <f t="shared" si="0"/>
        <v>129</v>
      </c>
    </row>
    <row r="32" spans="1:14" x14ac:dyDescent="0.25">
      <c r="A32" s="55" t="s">
        <v>32</v>
      </c>
      <c r="B32" s="37">
        <v>18</v>
      </c>
      <c r="C32" s="37">
        <v>20</v>
      </c>
      <c r="D32" s="38">
        <v>5.7700000000000001E-2</v>
      </c>
      <c r="E32" s="37">
        <v>24</v>
      </c>
      <c r="F32" s="38">
        <v>0.1429</v>
      </c>
      <c r="G32" s="37">
        <v>21</v>
      </c>
      <c r="H32" s="42">
        <v>2</v>
      </c>
      <c r="I32" s="42">
        <v>16</v>
      </c>
      <c r="J32" s="39">
        <v>-24.66</v>
      </c>
      <c r="K32" s="44">
        <v>25</v>
      </c>
      <c r="L32" s="40">
        <v>-0.4456894993674318</v>
      </c>
      <c r="M32" s="37">
        <v>26</v>
      </c>
      <c r="N32" s="57">
        <f t="shared" si="0"/>
        <v>132</v>
      </c>
    </row>
    <row r="33" spans="1:14" x14ac:dyDescent="0.25">
      <c r="A33" s="55" t="s">
        <v>40</v>
      </c>
      <c r="B33" s="37">
        <v>17</v>
      </c>
      <c r="C33" s="37">
        <v>22</v>
      </c>
      <c r="D33" s="38">
        <v>6.7500000000000004E-2</v>
      </c>
      <c r="E33" s="37">
        <v>22</v>
      </c>
      <c r="F33" s="38">
        <v>0.16669999999999999</v>
      </c>
      <c r="G33" s="37">
        <v>19</v>
      </c>
      <c r="H33" s="42">
        <v>2</v>
      </c>
      <c r="I33" s="42">
        <v>16</v>
      </c>
      <c r="J33" s="39">
        <v>-49.44</v>
      </c>
      <c r="K33" s="44">
        <v>26</v>
      </c>
      <c r="L33" s="40">
        <v>-0.46938194246653375</v>
      </c>
      <c r="M33" s="37">
        <v>27</v>
      </c>
      <c r="N33" s="57">
        <f t="shared" si="0"/>
        <v>132</v>
      </c>
    </row>
    <row r="34" spans="1:14" x14ac:dyDescent="0.25">
      <c r="A34" s="55" t="s">
        <v>55</v>
      </c>
      <c r="B34" s="37">
        <v>20</v>
      </c>
      <c r="C34" s="37">
        <v>18</v>
      </c>
      <c r="D34" s="38">
        <v>0.1333</v>
      </c>
      <c r="E34" s="37">
        <v>17</v>
      </c>
      <c r="F34" s="38">
        <v>0.1176</v>
      </c>
      <c r="G34" s="37">
        <v>23</v>
      </c>
      <c r="H34" s="119">
        <v>0</v>
      </c>
      <c r="I34" s="42">
        <v>28</v>
      </c>
      <c r="J34" s="39">
        <v>-59.44</v>
      </c>
      <c r="K34" s="44">
        <v>27</v>
      </c>
      <c r="L34" s="40">
        <v>-0.17874003909186589</v>
      </c>
      <c r="M34" s="37">
        <v>23</v>
      </c>
      <c r="N34" s="57">
        <f t="shared" si="0"/>
        <v>136</v>
      </c>
    </row>
    <row r="35" spans="1:14" x14ac:dyDescent="0.25">
      <c r="A35" s="55" t="s">
        <v>39</v>
      </c>
      <c r="B35" s="37">
        <v>13</v>
      </c>
      <c r="C35" s="37">
        <v>24</v>
      </c>
      <c r="D35" s="38">
        <v>5.4199999999999998E-2</v>
      </c>
      <c r="E35" s="37">
        <v>25</v>
      </c>
      <c r="F35" s="38">
        <v>5.5599999999999997E-2</v>
      </c>
      <c r="G35" s="37">
        <v>27</v>
      </c>
      <c r="H35" s="119">
        <v>0</v>
      </c>
      <c r="I35" s="42">
        <v>28</v>
      </c>
      <c r="J35" s="39">
        <v>-1.66</v>
      </c>
      <c r="K35" s="44">
        <v>22</v>
      </c>
      <c r="L35" s="40">
        <v>-2.5804445826208611E-2</v>
      </c>
      <c r="M35" s="37">
        <v>22</v>
      </c>
      <c r="N35" s="57">
        <f t="shared" si="0"/>
        <v>148</v>
      </c>
    </row>
    <row r="36" spans="1:14" x14ac:dyDescent="0.25">
      <c r="A36" s="55" t="s">
        <v>44</v>
      </c>
      <c r="B36" s="37">
        <v>5</v>
      </c>
      <c r="C36" s="37">
        <v>28</v>
      </c>
      <c r="D36" s="38">
        <v>1.49E-2</v>
      </c>
      <c r="E36" s="37">
        <v>28</v>
      </c>
      <c r="F36" s="38">
        <v>0.1</v>
      </c>
      <c r="G36" s="37">
        <v>25</v>
      </c>
      <c r="H36" s="119">
        <v>0</v>
      </c>
      <c r="I36" s="42">
        <v>28</v>
      </c>
      <c r="J36" s="39">
        <v>-24.34</v>
      </c>
      <c r="K36" s="44">
        <v>24</v>
      </c>
      <c r="L36" s="40">
        <v>-0.48036313400434183</v>
      </c>
      <c r="M36" s="37">
        <v>28</v>
      </c>
      <c r="N36" s="57">
        <f t="shared" si="0"/>
        <v>161</v>
      </c>
    </row>
    <row r="37" spans="1:14" x14ac:dyDescent="0.25">
      <c r="A37" s="30"/>
      <c r="B37" s="15"/>
      <c r="C37" s="2"/>
      <c r="D37" s="16"/>
      <c r="E37" s="2"/>
      <c r="F37" s="2"/>
      <c r="G37" s="2"/>
      <c r="H37" s="2"/>
      <c r="I37" s="2"/>
      <c r="J37" s="2"/>
      <c r="K37" s="2"/>
      <c r="L37" s="15"/>
      <c r="M37" s="2"/>
      <c r="N37" s="18"/>
    </row>
    <row r="38" spans="1:14" x14ac:dyDescent="0.25">
      <c r="A38" s="31" t="s">
        <v>76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20" t="s">
        <v>77</v>
      </c>
      <c r="K39" s="120"/>
      <c r="L39" s="120"/>
      <c r="M39" s="120"/>
      <c r="N39" s="120"/>
    </row>
    <row r="40" spans="1:14" x14ac:dyDescent="0.25">
      <c r="A40" s="32" t="s">
        <v>13</v>
      </c>
      <c r="B40" s="32"/>
      <c r="C40" s="32"/>
      <c r="D40" s="32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2"/>
      <c r="B41" s="32"/>
      <c r="C41" s="32"/>
      <c r="D41" s="32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3" t="s">
        <v>20</v>
      </c>
      <c r="B42" s="33"/>
      <c r="C42" s="33"/>
      <c r="D42" s="33"/>
      <c r="E42" s="33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3" t="s">
        <v>22</v>
      </c>
      <c r="B43" s="33"/>
      <c r="C43" s="33"/>
      <c r="D43" s="33"/>
      <c r="E43" s="33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3" t="s">
        <v>23</v>
      </c>
      <c r="B44" s="33"/>
      <c r="C44" s="33"/>
      <c r="D44" s="33"/>
      <c r="E44" s="33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3" t="s">
        <v>24</v>
      </c>
      <c r="B45" s="33"/>
      <c r="C45" s="33"/>
      <c r="D45" s="33"/>
      <c r="E45" s="33"/>
      <c r="F45" s="1"/>
      <c r="G45" s="1"/>
      <c r="H45" s="35" t="s">
        <v>73</v>
      </c>
      <c r="I45" s="35"/>
      <c r="J45" s="35"/>
      <c r="K45" s="1"/>
      <c r="L45" s="1"/>
      <c r="M45" s="1"/>
      <c r="N45" s="1"/>
    </row>
    <row r="46" spans="1:14" x14ac:dyDescent="0.25">
      <c r="A46" s="33" t="s">
        <v>27</v>
      </c>
      <c r="B46" s="33"/>
      <c r="C46" s="33"/>
      <c r="D46" s="33"/>
      <c r="E46" s="33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2" t="s">
        <v>14</v>
      </c>
      <c r="B48" s="32"/>
      <c r="C48" s="32"/>
      <c r="D48" s="32"/>
      <c r="E48" s="1"/>
      <c r="F48" s="1"/>
      <c r="G48" s="1"/>
      <c r="H48" s="1"/>
      <c r="I48" s="1"/>
      <c r="J48" s="1"/>
      <c r="K48" s="1"/>
      <c r="L48" s="1"/>
      <c r="M48" s="1"/>
      <c r="N48" s="1"/>
    </row>
    <row r="50" spans="1:5" x14ac:dyDescent="0.25">
      <c r="A50" s="34" t="s">
        <v>25</v>
      </c>
      <c r="B50" s="34"/>
      <c r="C50" s="34"/>
      <c r="D50" s="34"/>
      <c r="E50" s="34"/>
    </row>
    <row r="53" spans="1:5" x14ac:dyDescent="0.25">
      <c r="A53" s="34" t="s">
        <v>26</v>
      </c>
      <c r="B53" s="34"/>
      <c r="C53" s="34"/>
    </row>
  </sheetData>
  <mergeCells count="10">
    <mergeCell ref="J39:N39"/>
    <mergeCell ref="A1:N3"/>
    <mergeCell ref="B4:E4"/>
    <mergeCell ref="F4:I4"/>
    <mergeCell ref="J4:M4"/>
    <mergeCell ref="B5:C5"/>
    <mergeCell ref="D5:E5"/>
    <mergeCell ref="F5:G5"/>
    <mergeCell ref="H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Master</vt:lpstr>
      <vt:lpstr>formula</vt:lpstr>
      <vt:lpstr>update 10.25</vt:lpstr>
      <vt:lpstr>Update 11.3</vt:lpstr>
      <vt:lpstr>Update 11.8</vt:lpstr>
      <vt:lpstr>Update 11.15</vt:lpstr>
      <vt:lpstr>Update 11.22</vt:lpstr>
      <vt:lpstr>Update 11.29</vt:lpstr>
      <vt:lpstr>Update 12.6</vt:lpstr>
      <vt:lpstr>Update 12.13</vt:lpstr>
      <vt:lpstr>Update 12.20</vt:lpstr>
      <vt:lpstr>Update 12.27</vt:lpstr>
      <vt:lpstr>1.3 FINAL</vt:lpstr>
    </vt:vector>
  </TitlesOfParts>
  <Company>House of LaRose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Blogna, Ric</dc:creator>
  <cp:lastModifiedBy>Blogna, Ric</cp:lastModifiedBy>
  <dcterms:created xsi:type="dcterms:W3CDTF">2021-10-14T09:34:53Z</dcterms:created>
  <dcterms:modified xsi:type="dcterms:W3CDTF">2022-01-03T10:44:13Z</dcterms:modified>
</cp:coreProperties>
</file>